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ODA" sheetId="1" r:id="rId1"/>
    <sheet name="HA" sheetId="2" r:id="rId2"/>
    <sheet name="HA-recipient" sheetId="3" r:id="rId3"/>
    <sheet name="ODA-recip" sheetId="4" r:id="rId4"/>
  </sheets>
  <definedNames/>
  <calcPr fullCalcOnLoad="1"/>
</workbook>
</file>

<file path=xl/sharedStrings.xml><?xml version="1.0" encoding="utf-8"?>
<sst xmlns="http://schemas.openxmlformats.org/spreadsheetml/2006/main" count="2082" uniqueCount="318">
  <si>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Code="10200"&gt;&lt;Name LocaleIsoCode="en"&gt;All recipients, Total&lt;/Name&gt;&lt;/Member&gt;&lt;Member Code="10100"&gt;&lt;Name LocaleIsoCode="en"&gt;Developing Countries, Total&lt;/Name&gt;&lt;ChildMember Code="10010"&gt;&lt;Name LocaleIsoCode="en"&gt;Europe, Total&lt;/Name&gt;&lt;ChildMember Code="71"&gt;&lt;Name LocaleIsoCode="en"&gt;Albania&lt;/Name&gt;&lt;/ChildMember&gt;&lt;ChildMember Code="86"&gt;&lt;Name LocaleIsoCode="en"&gt;Belarus&lt;/Name&gt;&lt;/ChildMember&gt;&lt;ChildMember Code="64"&gt;&lt;Name LocaleIsoCode="en"&gt;Bosnia-Herzegovina&lt;/Name&gt;&lt;/ChildMember&gt;&lt;ChildMember Code="62"&gt;&lt;Name LocaleIsoCode="en"&gt;Croatia&lt;/Name&gt;&lt;/ChildMember&gt;&lt;ChildMember Code="30"&gt;&lt;Name LocaleIsoCode="en"&gt;Cyprus&lt;/Name&gt;&lt;/ChildMember&gt;&lt;ChildMember Code="35"&gt;&lt;Name LocaleIsoCode="en"&gt;Gibraltar&lt;/Name&gt;&lt;/ChildMember&gt;&lt;ChildMember Code="57"&gt;&lt;Name LocaleIsoCode="en"&gt;Kosovo&lt;/Name&gt;&lt;/ChildMember&gt;&lt;ChildMember Code="66"&gt;&lt;Name LocaleIsoCode="en"&gt;Macedonia, FYR&lt;/Name&gt;&lt;/ChildMember&gt;&lt;ChildMember Code="45"&gt;&lt;Name LocaleIsoCode="en"&gt;Malta&lt;/Name&gt;&lt;/ChildMember&gt;&lt;ChildMember Code="93"&gt;&lt;Name LocaleIsoCode="en"&gt;Moldova&lt;/Name&gt;&lt;/ChildMember&gt;&lt;ChildMember Code="65"&gt;&lt;Name LocaleIsoCode="en"&gt;Montenegro&lt;/Name&gt;&lt;/ChildMember&gt;&lt;ChildMember Code="63"&gt;&lt;Name LocaleIsoCode="en"&gt;Serbia&lt;/Name&gt;&lt;/ChildMember&gt;&lt;ChildMember Code="61"&gt;&lt;Name LocaleIsoCode="en"&gt;Slovenia&lt;/Name&gt;&lt;/ChildMember&gt;&lt;ChildMember Code="88"&gt;&lt;Name LocaleIsoCode="en"&gt;States Ex-Yugoslavia&lt;/Name&gt;&lt;/ChildMember&gt;&lt;ChildMember Code="55"&gt;&lt;Name LocaleIsoCode="en"&gt;Turkey&lt;/Name&gt;&lt;/ChildMember&gt;&lt;ChildMember Code="85"&gt;&lt;Name LocaleIsoCode="en"&gt;Ukraine&lt;/Name&gt;&lt;/ChildMember&gt;&lt;ChildMember Code="89"&gt;&lt;Name LocaleIsoCode="en"&gt;Europe, regional&lt;/Name&gt;&lt;/ChildMember&gt;&lt;/ChildMember&gt;&lt;ChildMember Code="10001"&gt;&lt;Name LocaleIsoCode="en"&gt;Africa, Total&lt;/Name&gt;&lt;ChildMember Code="10002"&gt;&lt;Name LocaleIsoCode="en"&gt;North of Sahara, Total&lt;/Name&gt;&lt;ChildMember Code="130"&gt;&lt;Name LocaleIsoCode="en"&gt;Algeria&lt;/Name&gt;&lt;/ChildMember&gt;&lt;ChildMember Code="142"&gt;&lt;Name LocaleIsoCode="en"&gt;Egypt&lt;/Name&gt;&lt;/ChildMember&gt;&lt;ChildMember Code="133"&gt;&lt;Name LocaleIsoCode="en"&gt;Libya&lt;/Name&gt;&lt;/ChildMember&gt;&lt;ChildMember Code="136"&gt;&lt;Name LocaleIsoCode="en"&gt;Morocco&lt;/Name&gt;&lt;/ChildMember&gt;&lt;ChildMember Code="139"&gt;&lt;Name LocaleIsoCode="en"&gt;Tunisia&lt;/Name&gt;&lt;/ChildMember&gt;&lt;ChildMember Code="189"&gt;&lt;Name LocaleIsoCode="en"&gt;North of Sahara, regional&lt;/Name&gt;&lt;/ChildMember&gt;&lt;/ChildMember&gt;&lt;ChildMember Code="10003"&gt;&lt;Name LocaleIsoCode="en"&gt;South of Sahara, Total&lt;/Name&gt;&lt;ChildMember Code="225"&gt;&lt;Name LocaleIsoCode="en"&gt;Angola&lt;/Name&gt;&lt;/ChildMember&gt;&lt;ChildMember Code="236"&gt;&lt;Name LocaleIsoCode="en"&gt;Benin&lt;/Name&gt;&lt;/ChildMember&gt;&lt;ChildMember Code="227"&gt;&lt;Name LocaleIsoCode="en"&gt;Botswana&lt;/Name&gt;&lt;/ChildMember&gt;&lt;ChildMember Code="287"&gt;&lt;Name LocaleIsoCode="en"&gt;Burkina Faso&lt;/Name&gt;&lt;/ChildMember&gt;&lt;ChildMember Code="228"&gt;&lt;Name LocaleIsoCode="en"&gt;Burundi&lt;/Name&gt;&lt;/ChildMember&gt;&lt;ChildMember Code="229"&gt;&lt;Name LocaleIsoCode="en"&gt;Cameroon&lt;/Name&gt;&lt;/ChildMember&gt;&lt;ChildMember Code="230"&gt;&lt;Name LocaleIsoCode="en"&gt;Cape Verde&lt;/Name&gt;&lt;/ChildMember&gt;&lt;ChildMember Code="231"&gt;&lt;Name LocaleIsoCode="en"&gt;Central African Rep.&lt;/Name&gt;&lt;/ChildMember&gt;&lt;ChildMember Code="232"&gt;&lt;Name LocaleIsoCode="en"&gt;Chad&lt;/Name&gt;&lt;/ChildMember&gt;&lt;ChildMember Code="233"&gt;&lt;Name LocaleIsoCode="en"&gt;Comoros&lt;/Name&gt;&lt;/ChildMember&gt;&lt;ChildMember Code="235"&gt;&lt;Name LocaleIsoCode="en"&gt;Congo, Dem. Rep.&lt;/Name&gt;&lt;/ChildMember&gt;&lt;ChildMember Code="234"&gt;&lt;Name LocaleIsoCode="en"&gt;Congo, Rep.&lt;/Name&gt;&lt;/ChildMember&gt;&lt;ChildMember Code="247"&gt;&lt;Name LocaleIsoCode="en"&gt;Cote d'Ivoire&lt;/Name&gt;&lt;/ChildMember&gt;&lt;ChildMember Code="274"&gt;&lt;Name LocaleIsoCode="en"&gt;Djibouti&lt;/Name&gt;&lt;/ChildMember&gt;&lt;ChildMember Code="237"&gt;&lt;Name LocaleIsoCode="en"&gt;East African Community&lt;/Name&gt;&lt;/ChildMember&gt;&lt;ChildMember Code="245"&gt;&lt;Name LocaleIsoCode="en"&gt;Equatorial Guinea&lt;/Name&gt;&lt;/ChildMember&gt;&lt;ChildMember Code="271"&gt;&lt;Name LocaleIsoCode="en"&gt;Eritrea&lt;/Name&gt;&lt;/ChildMember&gt;&lt;ChildMember Code="238"&gt;&lt;Name LocaleIsoCode="en"&gt;Ethiopia&lt;/Name&gt;&lt;/ChildMember&gt;&lt;ChildMember Code="239"&gt;&lt;Name LocaleIsoCode="en"&gt;Gabon&lt;/Name&gt;&lt;/ChildMember&gt;&lt;ChildMember Code="240"&gt;&lt;Name LocaleIsoCode="en"&gt;Gambia&lt;/Name&gt;&lt;/ChildMember&gt;&lt;ChildMember Code="241"&gt;&lt;Name LocaleIsoCode="en"&gt;Ghana&lt;/Name&gt;&lt;/ChildMember&gt;&lt;ChildMember Code="243"&gt;&lt;Name LocaleIsoCode="en"&gt;Guinea&lt;/Name&gt;&lt;/ChildMember&gt;&lt;ChildMember Code="244"&gt;&lt;Name LocaleIsoCode="en"&gt;Guinea-Bissau&lt;/Name&gt;&lt;/ChildMember&gt;&lt;ChildMember Code="248"&gt;&lt;Name LocaleIsoCode="en"&gt;Kenya&lt;/Name&gt;&lt;/ChildMember&gt;&lt;ChildMember Code="249"&gt;&lt;Name LocaleIsoCode="en"&gt;Lesotho&lt;/Name&gt;&lt;/ChildMember&gt;&lt;ChildMember Code="251"&gt;&lt;Name LocaleIsoCode="en"&gt;Liberia&lt;/Name&gt;&lt;/ChildMember&gt;&lt;ChildMember Code="252"&gt;&lt;Name LocaleIsoCode="en"&gt;Madagascar&lt;/Name&gt;&lt;/ChildMember&gt;&lt;ChildMember Code="253"&gt;&lt;Name LocaleIsoCode="en"&gt;Malawi&lt;/Name&gt;&lt;/ChildMember&gt;&lt;ChildMember Code="255"&gt;&lt;Name LocaleIsoCode="en"&gt;Mali&lt;/Name&gt;&lt;/ChildMember&gt;&lt;ChildMember Code="256"&gt;&lt;Name LocaleIsoCode="en"&gt;Mauritania&lt;/Name&gt;&lt;/ChildMember&gt;&lt;ChildMember Code="257"&gt;&lt;Name LocaleIsoCode="en"&gt;Mauritius&lt;/Name&gt;&lt;/ChildMember&gt;&lt;ChildMember Code="258"&gt;&lt;Name LocaleIsoCode="en"&gt;Mayotte&lt;/Name&gt;&lt;/ChildMember&gt;&lt;ChildMember Code="259"&gt;&lt;Name LocaleIsoCode="en"&gt;Mozambique&lt;/Name&gt;&lt;/ChildMember&gt;&lt;ChildMember Code="275"&gt;&lt;Name LocaleIsoCode="en"&gt;Namibia&lt;/Name&gt;&lt;/ChildMember&gt;&lt;ChildMember Code="260"&gt;&lt;Name LocaleIsoCode="en"&gt;Niger&lt;/Name&gt;&lt;/ChildMember&gt;&lt;ChildMember Code="261"&gt;&lt;Name LocaleIsoCode="en"&gt;Nigeria&lt;/Name&gt;&lt;/ChildMember&gt;&lt;ChildMember Code="266"&gt;&lt;Name LocaleIsoCode="en"&gt;Rwanda&lt;/Name&gt;&lt;/ChildMember&gt;&lt;ChildMember Code="268"&gt;&lt;Name LocaleIsoCode="en"&gt;Sao Tome &amp;amp; Principe&lt;/Name&gt;&lt;/ChildMember&gt;&lt;ChildMember Code="269"&gt;&lt;Name LocaleIsoCode="en"&gt;Senegal&lt;/Name&gt;&lt;/ChildMember&gt;&lt;ChildMember Code="270"&gt;&lt;Name LocaleIsoCode="en"&gt;Seychelles&lt;/Name&gt;&lt;/ChildMember&gt;&lt;ChildMember Code="272"&gt;&lt;Name LocaleIsoCode="en"&gt;Sierra Leone&lt;/Name&gt;&lt;/ChildMember&gt;&lt;ChildMember Code="273"&gt;&lt;Name LocaleIsoCode="en"&gt;Somalia&lt;/Name&gt;&lt;/ChildMember&gt;&lt;ChildMember Code="218"&gt;&lt;Name LocaleIsoCode="en"&gt;South Africa&lt;/Name&gt;&lt;/ChildMember&gt;&lt;ChildMember Code="276"&gt;&lt;Name LocaleIsoCode="en"&gt;St. Helena&lt;/Name&gt;&lt;/ChildMember&gt;&lt;ChildMember Code="278"&gt;&lt;Name LocaleIsoCode="en"&gt;Sudan&lt;/Name&gt;&lt;/ChildMember&gt;&lt;ChildMember Code="280"&gt;&lt;Name LocaleIsoCode="en"&gt;Swaziland&lt;/Name&gt;&lt;/ChildMember&gt;&lt;ChildMember Code="282"&gt;&lt;Name LocaleIsoCode="en"&gt;Tanzania&lt;/Name&gt;&lt;/ChildMember&gt;&lt;ChildMember Code="283"&gt;&lt;Name LocaleIsoCode="en"&gt;Togo&lt;/Name&gt;&lt;/ChildMember&gt;&lt;ChildMember Code="285"&gt;&lt;Name LocaleIsoCode="en"&gt;Uganda&lt;/Name&gt;&lt;/ChildMember&gt;&lt;ChildMember Code="288"&gt;&lt;Name LocaleIsoCode="en"&gt;Zambia&lt;/Name&gt;&lt;/ChildMember&gt;&lt;ChildMember Code="265"&gt;&lt;Name LocaleIsoCode="en"&gt;Zimbabwe&lt;/Name&gt;&lt;/ChildMember&gt;&lt;ChildMember Code="289"&gt;&lt;Name LocaleIsoCode="en"&gt;South of Sahara, regional&lt;/Name&gt;&lt;/ChildMember&gt;&lt;/ChildMember&gt;&lt;ChildMember Code="298"&gt;&lt;Name LocaleIsoCode="en"&gt;Africa, regional&lt;/Name&gt;&lt;/ChildMember&gt;&lt;/ChildMember&gt;&lt;ChildMember Code="10004"&gt;&lt;Name LocaleIsoCode="en"&gt;America, Total&lt;/Name&gt;&lt;ChildMember Code="10005"&gt;&lt;Name LocaleIsoCode="en"&gt;North &amp;amp; Central America, Total&lt;/Name&gt;&lt;ChildMember Code="376"&gt;&lt;Name LocaleIsoCode="en"&gt;Anguilla&lt;/Name&gt;&lt;/ChildMember&gt;&lt;ChildMember Code="377"&gt;&lt;Name LocaleIsoCode="en"&gt;Antigua and Barbuda&lt;/Name&gt;&lt;/ChildMember&gt;&lt;ChildMember Code="373"&gt;&lt;Name LocaleIsoCode="en"&gt;Aruba&lt;/Name&gt;&lt;/ChildMember&gt;&lt;ChildMember Code="328"&gt;&lt;Name LocaleIsoCode="en"&gt;Bahamas&lt;/Name&gt;&lt;/ChildMember&gt;&lt;ChildMember Code="329"&gt;&lt;Name LocaleIsoCode="en"&gt;Barbados&lt;/Name&gt;&lt;/ChildMember&gt;&lt;ChildMember Code="352"&gt;&lt;Name LocaleIsoCode="en"&gt;Belize&lt;/Name&gt;&lt;/ChildMember&gt;&lt;ChildMember Code="331"&gt;&lt;Name LocaleIsoCode="en"&gt;Bermuda&lt;/Name&gt;&lt;/ChildMember&gt;&lt;ChildMember Code="386"&gt;&lt;Name LocaleIsoCode="en"&gt;Cayman Islands&lt;/Name&gt;&lt;/ChildMember&gt;&lt;ChildMember Code="336"&gt;&lt;Name LocaleIsoCode="en"&gt;Costa Rica&lt;/Name&gt;&lt;/ChildMember&gt;&lt;ChildMember Code="338"&gt;&lt;Name LocaleIsoCode="en"&gt;Cuba&lt;/Name&gt;&lt;/ChildMember&gt;&lt;ChildMember Code="378"&gt;&lt;Name LocaleIsoCode="en"&gt;Dominica&lt;/Name&gt;&lt;/ChildMember&gt;&lt;ChildMember Code="340"&gt;&lt;Name LocaleIsoCode="en"&gt;Dominican Republic&lt;/Name&gt;&lt;/ChildMember&gt;&lt;ChildMember Code="342"&gt;&lt;Name LocaleIsoCode="en"&gt;El Salvador&lt;/Name&gt;&lt;/ChildMember&gt;&lt;ChildMember Code="381"&gt;&lt;Name LocaleIsoCode="en"&gt;Grenada&lt;/Name&gt;&lt;/ChildMember&gt;&lt;ChildMember Code="347"&gt;&lt;Name LocaleIsoCode="en"&gt;Guatemala&lt;/Name&gt;&lt;/ChildMember&gt;&lt;ChildMember Code="349"&gt;&lt;Name LocaleIsoCode="en"&gt;Haiti&lt;/Name&gt;&lt;/ChildMember&gt;&lt;ChildMember Code="351"&gt;&lt;Name LocaleIsoCode="en"&gt;Honduras&lt;/Name&gt;&lt;/ChildMember&gt;&lt;ChildMember Code="354"&gt;&lt;Name LocaleIsoCode="en"&gt;Jamaica&lt;/Name&gt;&lt;/ChildMember&gt;&lt;ChildMember Code="358"&gt;&lt;Name LocaleIsoCode="en"&gt;Mexico&lt;/Name&gt;&lt;/ChildMember&gt;&lt;ChildMember Code="385"&gt;&lt;Name LocaleIsoCode="en"&gt;Montserrat&lt;/Name&gt;&lt;/ChildMember&gt;&lt;ChildMember Code="361"&gt;&lt;Name LocaleIsoCode="en"&gt;Netherlands Antilles&lt;/Name&gt;&lt;/ChildMember&gt;&lt;ChildMember Code="364"&gt;&lt;Name LocaleIsoCode="en"&gt;Nicaragua&lt;/Name&gt;&lt;/ChildMember&gt;&lt;ChildMember Code="366"&gt;&lt;Name LocaleIsoCode="en"&gt;Panama&lt;/Name&gt;&lt;/ChildMember&gt;&lt;ChildMember Code="382"&gt;&lt;Name LocaleIsoCode="en"&gt;St. Kitts-Nevis&lt;/Name&gt;&lt;/ChildMember&gt;&lt;ChildMember Code="383"&gt;&lt;Name LocaleIsoCode="en"&gt;St. Lucia&lt;/Name&gt;&lt;/ChildMember&gt;&lt;ChildMember Code="384"&gt;&lt;Name LocaleIsoCode="en"&gt;St.Vincent &amp;amp; Grenadines&lt;/Name&gt;&lt;/ChildMember&gt;&lt;ChildMember Code="375"&gt;&lt;Name LocaleIsoCode="en"&gt;Trinidad and Tobago&lt;/Name&gt;&lt;/ChildMember&gt;&lt;ChildMember Code="387"&gt;&lt;Name LocaleIsoCode="en"&gt;Turks and Caicos Islands&lt;/Name&gt;&lt;/ChildMember&gt;&lt;ChildMember Code="388"&gt;&lt;Name LocaleIsoCode="en"&gt;Virgin Islands (UK)&lt;/Name&gt;&lt;/ChildMember&gt;&lt;ChildMember Code="380"&gt;&lt;Name LocaleIsoCode="en"&gt;West Indies, regional&lt;/Name&gt;&lt;/ChildMember&gt;&lt;ChildMember Code="389"&gt;&lt;Name LocaleIsoCode="en"&gt;North &amp;amp; Central America, regional&lt;/Name&gt;&lt;/ChildMember&gt;&lt;/ChildMember&gt;&lt;ChildMember Code="10006"&gt;&lt;Name LocaleIsoCode="en"&gt;South America, Total&lt;/Name&gt;&lt;ChildMember Code="425"&gt;&lt;Name LocaleIsoCode="en"&gt;Argentina&lt;/Name&gt;&lt;/ChildMember&gt;&lt;ChildMember Code="428"&gt;&lt;Name LocaleIsoCode="en"&gt;Bolivia&lt;/Name&gt;&lt;/ChildMember&gt;&lt;ChildMember Code="431"&gt;&lt;Name LocaleIsoCode="en"&gt;Brazil&lt;/Name&gt;&lt;/ChildMember&gt;&lt;ChildMember Code="434"&gt;&lt;Name LocaleIsoCode="en"&gt;Chile&lt;/Name&gt;&lt;/ChildMember&gt;&lt;ChildMember Code="437"&gt;&lt;Name LocaleIsoCode="en"&gt;Colombia&lt;/Name&gt;&lt;/ChildMember&gt;&lt;ChildMember Code="440"&gt;&lt;Name LocaleIsoCode="en"&gt;Ecuador&lt;/Name&gt;&lt;/ChildMember&gt;&lt;ChildMember Code="443"&gt;&lt;Name LocaleIsoCode="en"&gt;Falkland Islands&lt;/Name&gt;&lt;/ChildMember&gt;&lt;ChildMember Code="446"&gt;&lt;Name LocaleIsoCode="en"&gt;Guyana&lt;/Name&gt;&lt;/ChildMember&gt;&lt;ChildMember Code="451"&gt;&lt;Name LocaleIsoCode="en"&gt;Paraguay&lt;/Name&gt;&lt;/ChildMember&gt;&lt;ChildMember Code="454"&gt;&lt;Name LocaleIsoCode="en"&gt;Peru&lt;/Name&gt;&lt;/ChildMember&gt;&lt;ChildMember Code="457"&gt;&lt;Name LocaleIsoCode="en"&gt;Suriname&lt;/Name&gt;&lt;/ChildMember&gt;&lt;ChildMember Code="460"&gt;&lt;Name LocaleIsoCode="en"&gt;Uruguay&lt;/Name&gt;&lt;/ChildMember&gt;&lt;ChildMember Code="463"&gt;&lt;Name LocaleIsoCode="en"&gt;Venezuela&lt;/Name&gt;&lt;/ChildMember&gt;&lt;ChildMember Code="489"&gt;&lt;Name LocaleIsoCode="en"&gt;South America, regional&lt;/Name&gt;&lt;/ChildMember&gt;&lt;/ChildMember&gt;&lt;ChildMember Code="498"&gt;&lt;Name LocaleIsoCode="en"&gt;America, regional&lt;/Name&gt;&lt;/ChildMember&gt;&lt;/ChildMember&gt;&lt;ChildMember Code="10007"&gt;&lt;Name LocaleIsoCode="en"&gt;Asia, Total&lt;/Name&gt;&lt;ChildMember Code="10008"&gt;&lt;Name LocaleIsoCode="en"&gt;Far East Asia, Total&lt;/Name&gt;&lt;ChildMember Code="725"&gt;&lt;Name LocaleIsoCode="en"&gt;Brunei&lt;/Name&gt;&lt;/ChildMember&gt;&lt;ChildMember Code="728"&gt;&lt;Name LocaleIsoCode="en"&gt;Cambodia&lt;/Name&gt;&lt;/ChildMember&gt;&lt;ChildMember Code="730"&gt;&lt;Name LocaleIsoCode="en"&gt;China&lt;/Name&gt;&lt;/ChildMember&gt;&lt;ChildMember Code="732"&gt;&lt;Name LocaleIsoCode="en"&gt;Chinese Taipei&lt;/Name&gt;&lt;/ChildMember&gt;&lt;ChildMember Code="735"&gt;&lt;Name LocaleIsoCode="en"&gt;Hong Kong, China&lt;/Name&gt;&lt;/ChildMember&gt;&lt;ChildMember Code="738"&gt;&lt;Name LocaleIsoCode="en"&gt;Indonesia&lt;/Name&gt;&lt;/ChildMember&gt;&lt;ChildMember Code="742"&gt;&lt;Name LocaleIsoCode="en"&gt;Korea&lt;/Name&gt;&lt;/ChildMember&gt;&lt;ChildMember Code="740"&gt;&lt;Name LocaleIsoCode="en"&gt;Korea, Dem. Rep.&lt;/Name&gt;&lt;/ChildMember&gt;&lt;ChildMember Code="745"&gt;&lt;Name LocaleIsoCode="en"&gt;Laos&lt;/Name&gt;&lt;/ChildMember&gt;&lt;ChildMember Code="748"&gt;&lt;Name LocaleIsoCode="en"&gt;Macao&lt;/Name&gt;&lt;/ChildMember&gt;&lt;ChildMember Code="751"&gt;&lt;Name LocaleIsoCode="en"&gt;Malaysia&lt;/Name&gt;&lt;/ChildMember&gt;&lt;ChildMember Code="752"&gt;&lt;Name LocaleIsoCode="en"&gt;Mekong Delta Project&lt;/Name&gt;&lt;/ChildMember&gt;&lt;ChildMember Code="753"&gt;&lt;Name LocaleIsoCode="en"&gt;Mongolia&lt;/Name&gt;&lt;/ChildMember&gt;&lt;ChildMember Code="755"&gt;&lt;Name LocaleIsoCode="en"&gt;Philippines&lt;/Name&gt;&lt;/ChildMember&gt;&lt;ChildMember Code="761"&gt;&lt;Name LocaleIsoCode="en"&gt;Singapore&lt;/Name&gt;&lt;/ChildMember&gt;&lt;ChildMember Code="764"&gt;&lt;Name LocaleIsoCode="en"&gt;Thailand&lt;/Name&gt;&lt;/ChildMember&gt;&lt;ChildMember Code="765"&gt;&lt;Name LocaleIsoCode="en"&gt;Timor-Leste&lt;/Name&gt;&lt;/ChildMember&gt;&lt;ChildMember Code="769"&gt;&lt;Name LocaleIsoCode="en"&gt;Viet Nam&lt;/Name&gt;&lt;/ChildMember&gt;&lt;ChildMember Code="789"&gt;&lt;Name LocaleIsoCode="en"&gt;Far East Asia, regional&lt;/Name&gt;&lt;/ChildMember&gt;&lt;/ChildMember&gt;&lt;ChildMember Code="10009"&gt;&lt;Name LocaleIsoCode="en"&gt;South &amp;amp; Central Asia, Total&lt;/Name&gt;&lt;ChildMember Code="625"&gt;&lt;Name LocaleIsoCode="en"&gt;Afghanistan&lt;/Name&gt;&lt;/ChildMember&gt;&lt;ChildMember Code="610"&gt;&lt;Name LocaleIsoCode="en"&gt;Armenia&lt;/Name&gt;&lt;/ChildMember&gt;&lt;ChildMember Code="611"&gt;&lt;Name LocaleIsoCode="en"&gt;Azerbaijan&lt;/Name&gt;&lt;/ChildMember&gt;&lt;ChildMember Code="666"&gt;&lt;Name LocaleIsoCode="en"&gt;Bangladesh&lt;/Name&gt;&lt;/ChildMember&gt;&lt;ChildMember Code="630"&gt;&lt;Name LocaleIsoCode="en"&gt;Bhutan&lt;/Name&gt;&lt;/ChildMember&gt;&lt;ChildMember Code="612"&gt;&lt;Name LocaleIsoCode="en"&gt;Georgia&lt;/Name&gt;&lt;/ChildMember&gt;&lt;ChildMember Code="645"&gt;&lt;Name LocaleIsoCode="en"&gt;India&lt;/Name&gt;&lt;/ChildMember&gt;&lt;ChildMember Code="650"&gt;&lt;Name LocaleIsoCode="en"&gt;Indus Basin&lt;/Name&gt;&lt;/ChildMember&gt;&lt;ChildMember Code="613"&gt;&lt;Name LocaleIsoCode="en"&gt;Kazakhstan&lt;/Name&gt;&lt;/ChildMember&gt;&lt;ChildMember Code="614"&gt;&lt;Name LocaleIsoCode="en"&gt;Kyrgyz Republic&lt;/Name&gt;&lt;/ChildMember&gt;&lt;ChildMember Code="655"&gt;&lt;Name LocaleIsoCode="en"&gt;Maldives&lt;/Name&gt;&lt;/ChildMember&gt;&lt;ChildMember Code="635"&gt;&lt;Name LocaleIsoCode="en"&gt;Myanmar&lt;/Name&gt;&lt;/ChildMember&gt;&lt;ChildMember Code="660"&gt;&lt;Name LocaleIsoCode="en"&gt;Nepal&lt;/Name&gt;&lt;/ChildMember&gt;&lt;ChildMember Code="665"&gt;&lt;Name LocaleIsoCode="en"&gt;Pakistan&lt;/Name&gt;&lt;/ChildMember&gt;&lt;ChildMember Code="640"&gt;&lt;Name LocaleIsoCode="en"&gt;Sri Lanka&lt;/Name&gt;&lt;/ChildMember&gt;&lt;ChildMember Code="615"&gt;&lt;Name LocaleIsoCode="en"&gt;Tajikistan&lt;/Name&gt;&lt;/ChildMember&gt;&lt;ChildMember Code="616"&gt;&lt;Name LocaleIsoCode="en"&gt;Turkmenistan&lt;/Name&gt;&lt;/ChildMember&gt;&lt;ChildMember Code="617"&gt;&lt;Name LocaleIsoCode="en"&gt;Uzbekistan&lt;/Name&gt;&lt;/ChildMember&gt;&lt;ChildMember Code="619"&gt;&lt;Name LocaleIsoCode="en"&gt;Central Asia, regional&lt;/Name&gt;&lt;/ChildMember&gt;&lt;ChildMember Code="679"&gt;&lt;Name LocaleIsoCode="en"&gt;South Asia, regional&lt;/Name&gt;&lt;/ChildMember&gt;&lt;ChildMember Code="689"&gt;&lt;Name LocaleIsoCode="en"&gt;South &amp;amp; Central Asia, regional&lt;/Name&gt;&lt;/ChildMember&gt;&lt;/ChildMember&gt;&lt;ChildMember Code="10011"&gt;&lt;Name LocaleIsoCode="en"&gt;Middle East, Total&lt;/Name&gt;&lt;ChildMember Code="530"&gt;&lt;Name LocaleIsoCode="en"&gt;Bahrain&lt;/Name&gt;&lt;/ChildMember&gt;&lt;ChildMember Code="540"&gt;&lt;Name LocaleIsoCode="en"&gt;Iran&lt;/Name&gt;&lt;/ChildMember&gt;&lt;ChildMember Code="543"&gt;&lt;Name LocaleIsoCode="en"&gt;Iraq&lt;/Name&gt;&lt;/ChildMember&gt;&lt;ChildMember Code="546"&gt;&lt;Name LocaleIsoCode="en"&gt;Israel&lt;/Name&gt;&lt;/ChildMember&gt;&lt;ChildMember Code="549"&gt;&lt;Name LocaleIsoCode="en"&gt;Jordan&lt;/Name&gt;&lt;/ChildMember&gt;&lt;ChildMember Code="552"&gt;&lt;Name LocaleIsoCode="en"&gt;Kuwait&lt;/Name&gt;&lt;/ChildMember&gt;&lt;ChildMember Code="555"&gt;&lt;Name LocaleIsoCode="en"&gt;Lebanon&lt;/Name&gt;&lt;/ChildMember&gt;&lt;ChildMember Code="558"&gt;&lt;Name LocaleIsoCode="en"&gt;Oman&lt;/Name&gt;&lt;/ChildMember&gt;&lt;ChildMember Code="550"&gt;&lt;Name LocaleIsoCode="en"&gt;Palestinian Adm. Areas&lt;/Name&gt;&lt;/ChildMember&gt;&lt;ChildMember Code="561"&gt;&lt;Name LocaleIsoCode="en"&gt;Qatar&lt;/Name&gt;&lt;/ChildMember&gt;&lt;ChildMember Code="566"&gt;&lt;Name LocaleIsoCode="en"&gt;Saudi Arabia&lt;/Name&gt;&lt;/ChildMember&gt;&lt;ChildMember Code="573"&gt;&lt;Name LocaleIsoCode="en"&gt;Syria&lt;/Name&gt;&lt;/ChildMember&gt;&lt;ChildMember Code="576"&gt;&lt;Name LocaleIsoCode="en"&gt;United Arab Emirates&lt;/Name&gt;&lt;/ChildMember&gt;&lt;ChildMember Code="580"&gt;&lt;Name LocaleIsoCode="en"&gt;Yemen&lt;/Name&gt;&lt;/ChildMember&gt;&lt;ChildMember Code="589"&gt;&lt;Name LocaleIsoCode="en"&gt;Middle East, regional&lt;/Name&gt;&lt;/ChildMember&gt;&lt;/ChildMember&gt;&lt;ChildMember Code="798"&gt;&lt;Name LocaleIsoCode="en"&gt;Asia, regional&lt;/Name&gt;&lt;/ChildMember&gt;&lt;/ChildMember&gt;&lt;ChildMember Code="10012"&gt;&lt;Name LocaleIsoCode="en"&gt;Oceania, Total&lt;/Name&gt;&lt;ChildMember Code="831"&gt;&lt;Name LocaleIsoCode="en"&gt;Cook Islands&lt;/Name&gt;&lt;/ChildMember&gt;&lt;ChildMember Code="832"&gt;&lt;Name LocaleIsoCode="en"&gt;Fiji&lt;/Name&gt;&lt;/ChildMember&gt;&lt;ChildMember Code="840"&gt;&lt;Name LocaleIsoCode="en"&gt;French Polynesia&lt;/Name&gt;&lt;/ChildMember&gt;&lt;ChildMember Code="836"&gt;&lt;Name LocaleIsoCode="en"&gt;Kiribati&lt;/Name&gt;&lt;/ChildMember&gt;&lt;ChildMember Code="859"&gt;&lt;Name LocaleIsoCode="en"&gt;Marshall Islands&lt;/Name&gt;&lt;/ChildMember&gt;&lt;ChildMember Code="860"&gt;&lt;Name LocaleIsoCode="en"&gt;Micronesia, Fed. States&lt;/Name&gt;&lt;/ChildMember&gt;&lt;ChildMember Code="845"&gt;&lt;Name LocaleIsoCode="en"&gt;Nauru&lt;/Name&gt;&lt;/ChildMember&gt;&lt;ChildMember Code="850"&gt;&lt;Name LocaleIsoCode="en"&gt;New Caledonia&lt;/Name&gt;&lt;/ChildMember&gt;&lt;ChildMember Code="856"&gt;&lt;Name LocaleIsoCode="en"&gt;Niue&lt;/Name&gt;&lt;/ChildMember&gt;&lt;ChildMember Code="858"&gt;&lt;Name LocaleIsoCode="en"&gt;Northern Marianas&lt;/Name&gt;&lt;/ChildMember&gt;&lt;ChildMember Code="861"&gt;&lt;Name LocaleIsoCode="en"&gt;Palau&lt;/Name&gt;&lt;/ChildMember&gt;&lt;ChildMember Code="862"&gt;&lt;Name LocaleIsoCode="en"&gt;Papua New Guinea&lt;/Name&gt;&lt;/ChildMember&gt;&lt;ChildMember Code="880"&gt;&lt;Name LocaleIsoCode="en"&gt;Samoa&lt;/Name&gt;&lt;/ChildMember&gt;&lt;ChildMember Code="866"&gt;&lt;Name LocaleIsoCode="en"&gt;Solomon Islands&lt;/Name&gt;&lt;/ChildMember&gt;&lt;ChildMember Code="868"&gt;&lt;Name LocaleIsoCode="en"&gt;Tokelau&lt;/Name&gt;&lt;/ChildMember&gt;&lt;ChildMember Code="870"&gt;&lt;Name LocaleIsoCode="en"&gt;Tonga&lt;/Name&gt;&lt;/ChildMember&gt;&lt;ChildMember Code="872"&gt;&lt;Name LocaleIsoCode="en"&gt;Tuvalu&lt;/Name&gt;&lt;/ChildMember&gt;&lt;ChildMember Code="854"&gt;&lt;Name LocaleIsoCode="en"&gt;Vanuatu&lt;/Name&gt;&lt;/ChildMember&gt;&lt;ChildMember Code="876"&gt;&lt;Name LocaleIsoCode="en"&gt;Wallis &amp;amp; Futuna&lt;/Name&gt;&lt;/ChildMember&gt;&lt;ChildMember Code="889"&gt;&lt;Name LocaleIsoCode="en"&gt;Oceania, regional&lt;/Name&gt;&lt;/ChildMember&gt;&lt;/ChildMember&gt;&lt;ChildMember Code="9998"&gt;&lt;Name LocaleIsoCode="en"&gt;Developing Countries unspecified&lt;/Name&gt;&lt;/ChildMember&gt;&lt;/Member&gt;&lt;/Dimension&gt;&lt;Dimension Code="DONOR" CommonCode="DAC_DONOR" Display="labels"&gt;&lt;Name LocaleIsoCode="en"&gt;Donor&lt;/Name&gt;&lt;Member Code="20005"&gt;&lt;Name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Code="201"&gt;&lt;Name LocaleIsoCode="en"&gt;Grants, Total&lt;/Name&gt;&lt;/Member&gt;&lt;Member Code="212"&gt;&lt;Name LocaleIsoCode="en"&gt;Grants: Debt Forgiveness&lt;/Name&gt;&lt;/Member&gt;&lt;Member Code="221" HasMetadata="true"&gt;&lt;Name LocaleIsoCode="en"&gt;Grants: Other Debt Grants&lt;/Name&gt;&lt;/Member&gt;&lt;Member Code="208"&gt;&lt;Name LocaleIsoCode="en"&gt;AF/Interest Subsidies&lt;/Name&gt;&lt;/Member&gt;&lt;Member Code="210"&gt;&lt;Name LocaleIsoCode="en"&gt;Capital Subscriptions - Deposits&lt;/Name&gt;&lt;/Member&gt;&lt;Member Code="211"&gt;&lt;Name LocaleIsoCode="en"&gt;Capital Subscriptions - Encashments&lt;/Name&gt;&lt;/Member&gt;&lt;Member Code="204"&gt;&lt;Name LocaleIsoCode="en"&gt;ODA Gross Loans&lt;/Name&gt;&lt;/Member&gt;&lt;Member Code="214"&gt;&lt;Name LocaleIsoCode="en"&gt;Rescheduled debt&lt;/Name&gt;&lt;/Member&gt;&lt;Member Code="205"&gt;&lt;Name LocaleIsoCode="en"&gt;ODA Loan Repayments&lt;/Name&gt;&lt;/Member&gt;&lt;Member Code="215"&gt;&lt;Name LocaleIsoCode="en"&gt;Offsetting entries for debt relief&lt;/Name&gt;&lt;/Member&gt;&lt;Member Code="218" HasMetadata="true"&gt;&lt;Name LocaleIsoCode="en"&gt;ODA Loans: Total Net&lt;/Name&gt;&lt;/Member&gt;&lt;Member Code="217"&gt;&lt;Name LocaleIsoCode="en"&gt;Equity investment&lt;/Name&gt;&lt;/Member&gt;&lt;Member Code="206" HasMetadata="true"&gt;&lt;Name LocaleIsoCode="en"&gt;ODA: Total Net&lt;/Name&gt;&lt;/Member&gt;&lt;Member Code="207" HasMetadata="true"&gt;&lt;Name LocaleIsoCode="en"&gt;Technical Cooperation&lt;/Name&gt;&lt;/Member&gt;&lt;Member Code="213"&gt;&lt;Name LocaleIsoCode="en"&gt;Development Food Aid&lt;/Name&gt;&lt;/Member&gt;&lt;Member Code="216" HasMetadata="true"&gt;&lt;Name LocaleIsoCode="en"&gt;Humanitarian Aid (Non Food)&lt;/Name&gt;&lt;/Member&gt;&lt;Member Code="209"&gt;&lt;Name LocaleIsoCode="en"&gt;Interest received&lt;/Name&gt;&lt;/Member&gt;&lt;Member Code="106"&gt;&lt;Name LocaleIsoCode="en"&gt;Imputed Multilateral ODA&lt;/Name&gt;&lt;/Member&gt;&lt;Member Code="240"&gt;&lt;Name LocaleIsoCode="en"&gt;Memo: ODA Total, Gross disbursements&lt;/Name&gt;&lt;/Member&gt;&lt;Member Code="250" IsDisplayed="true"&gt;&lt;Name LocaleIsoCode="en"&gt;Memo: ODA Total, excl. Debt&lt;/Name&gt;&lt;/Member&gt;&lt;Member Code="255"&gt;&lt;Name LocaleIsoCode="en"&gt;Memo: Net debt relief&lt;/Name&gt;&lt;/Member&gt;&lt;/Dimension&gt;&lt;Dimension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 Display="labels"&gt;&lt;Name LocaleIsoCode="en"&gt;Year&lt;/Name&gt;&lt;Member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Annual="1995" /&gt;&lt;EndCodes Annual="2009" /&gt;&lt;/TimeDimension&gt;&lt;/WBOSInformations&gt;&lt;Tabulation Axis="horizontal"&gt;&lt;Dimension Code="TIME" CommonCode="TIME" /&gt;&lt;/Tabulation&gt;&lt;Tabulation Axis="vertical"&gt;&lt;Dimension Code="DONOR" CommonCode="DAC_DONOR" /&gt;&lt;/Tabulation&gt;&lt;Tabulation Axis="page"&gt;&lt;Dimension Code="RECIPIENT" CommonCode="DAC_RECIPIENT" /&gt;&lt;Dimension Code="PART" /&gt;&lt;Dimension Code="AIDTYPE"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</si>
  <si>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Dataset: DAC2a ODA Disbursements</t>
  </si>
  <si>
    <t>Recipient</t>
  </si>
  <si>
    <t>All recipients, Total</t>
  </si>
  <si>
    <t>Part</t>
  </si>
  <si>
    <t>1: 1 : Part I - Developing Countries</t>
  </si>
  <si>
    <t>Aid type</t>
  </si>
  <si>
    <t>Memo: ODA Total, excl. Debt</t>
  </si>
  <si>
    <t>Amount type</t>
  </si>
  <si>
    <t>Constant Prices (2008 USD millions)</t>
  </si>
  <si>
    <t>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</si>
  <si>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</si>
  <si>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</si>
  <si>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</si>
  <si>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</si>
  <si>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</si>
  <si>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</si>
  <si>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</si>
  <si>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</si>
  <si>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</si>
  <si>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</si>
  <si>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</si>
  <si>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</si>
  <si>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</si>
  <si>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</si>
  <si>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</si>
  <si>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Donor</t>
  </si>
  <si>
    <t/>
  </si>
  <si>
    <t>All Donors, Total</t>
  </si>
  <si>
    <t>DAC Countries, Total</t>
  </si>
  <si>
    <t>Multilateral Agencies, Total</t>
  </si>
  <si>
    <t>Non-DAC Countries,Total</t>
  </si>
  <si>
    <t>G7, Total</t>
  </si>
  <si>
    <t>DAC EU Members, Total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</si>
  <si>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</si>
  <si>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</si>
  <si>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</si>
  <si>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</si>
  <si>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</si>
  <si>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</si>
  <si>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</si>
  <si>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</si>
  <si>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</si>
  <si>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..</t>
  </si>
  <si>
    <t>Ireland</t>
  </si>
  <si>
    <t>Italy</t>
  </si>
  <si>
    <t>Japan</t>
  </si>
  <si>
    <t xml:space="preserve">Korea 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</si>
  <si>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</si>
  <si>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</si>
  <si>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</si>
  <si>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</si>
  <si>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</si>
  <si>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</si>
  <si>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</si>
  <si>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</si>
  <si>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</si>
  <si>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</si>
  <si>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EU Institutions</t>
  </si>
  <si>
    <t>Chinese Taipei</t>
  </si>
  <si>
    <t>Czech Republic</t>
  </si>
  <si>
    <t>Hungary</t>
  </si>
  <si>
    <t>Iceland</t>
  </si>
  <si>
    <t>Israel</t>
  </si>
  <si>
    <t>Poland</t>
  </si>
  <si>
    <t>Slovak Republic</t>
  </si>
  <si>
    <t>Slovenia</t>
  </si>
  <si>
    <t>Thailand</t>
  </si>
  <si>
    <t>Turkey</t>
  </si>
  <si>
    <t>United Arab Emirates</t>
  </si>
  <si>
    <t>Arab Countries</t>
  </si>
  <si>
    <t>Other Donor Countries, Total</t>
  </si>
  <si>
    <t>AfDB (African Dev. Bank)</t>
  </si>
  <si>
    <t>AfDF (African Dev. Fund)</t>
  </si>
  <si>
    <t>Arab Agencies</t>
  </si>
  <si>
    <t>AsDF (Asian Dev. Fund)</t>
  </si>
  <si>
    <t>CarDB (Carribean Dev. Bank)</t>
  </si>
  <si>
    <t>Council of Europe</t>
  </si>
  <si>
    <t>EBRD</t>
  </si>
  <si>
    <t>GEF</t>
  </si>
  <si>
    <t>GAVI</t>
  </si>
  <si>
    <t>Global Fund</t>
  </si>
  <si>
    <t>IAEA</t>
  </si>
  <si>
    <t>IBRD</t>
  </si>
  <si>
    <t>IDA</t>
  </si>
  <si>
    <t>IDB Spec. Fund</t>
  </si>
  <si>
    <t>IFAD</t>
  </si>
  <si>
    <t>IFC</t>
  </si>
  <si>
    <t>IMF Trust Fund</t>
  </si>
  <si>
    <t>IMF (SAF,ESAF,PRGF)</t>
  </si>
  <si>
    <t>Montreal Protocol</t>
  </si>
  <si>
    <t>Nordic Dev. Fund</t>
  </si>
  <si>
    <t>UNAIDS</t>
  </si>
  <si>
    <t>UNDP</t>
  </si>
  <si>
    <t>UNECE</t>
  </si>
  <si>
    <t>UNFPA</t>
  </si>
  <si>
    <t>UNHCR</t>
  </si>
  <si>
    <t>UNICEF</t>
  </si>
  <si>
    <t>UNRWA</t>
  </si>
  <si>
    <t>UNTA</t>
  </si>
  <si>
    <t>WFP</t>
  </si>
  <si>
    <t>WHO</t>
  </si>
  <si>
    <t>Bill &amp; Melinda Gates Foundation</t>
  </si>
  <si>
    <t>data extracted on 16 Dec 2010 09:40 UTC (GMT) from OECD.Stat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</si>
  <si>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Code="10200"&gt;&lt;Name LocaleIsoCode="en"&gt;All recipients, Total&lt;/Name&gt;&lt;/Member&gt;&lt;Member Code="10100"&gt;&lt;Name LocaleIsoCode="en"&gt;Developing Countries, Total&lt;/Name&gt;&lt;ChildMember Code="10010"&gt;&lt;Name LocaleIsoCode="en"&gt;Europe, Total&lt;/Name&gt;&lt;ChildMember Code="71"&gt;&lt;Name LocaleIsoCode="en"&gt;Albania&lt;/Name&gt;&lt;/ChildMember&gt;&lt;ChildMember Code="86"&gt;&lt;Name LocaleIsoCode="en"&gt;Belarus&lt;/Name&gt;&lt;/ChildMember&gt;&lt;ChildMember Code="64"&gt;&lt;Name LocaleIsoCode="en"&gt;Bosnia-Herzegovina&lt;/Name&gt;&lt;/ChildMember&gt;&lt;ChildMember Code="62"&gt;&lt;Name LocaleIsoCode="en"&gt;Croatia&lt;/Name&gt;&lt;/ChildMember&gt;&lt;ChildMember Code="30"&gt;&lt;Name LocaleIsoCode="en"&gt;Cyprus&lt;/Name&gt;&lt;/ChildMember&gt;&lt;ChildMember Code="35"&gt;&lt;Name LocaleIsoCode="en"&gt;Gibraltar&lt;/Name&gt;&lt;/ChildMember&gt;&lt;ChildMember Code="57"&gt;&lt;Name LocaleIsoCode="en"&gt;Kosovo&lt;/Name&gt;&lt;/ChildMember&gt;&lt;ChildMember Code="66"&gt;&lt;Name LocaleIsoCode="en"&gt;Macedonia, FYR&lt;/Name&gt;&lt;/ChildMember&gt;&lt;ChildMember Code="45"&gt;&lt;Name LocaleIsoCode="en"&gt;Malta&lt;/Name&gt;&lt;/ChildMember&gt;&lt;ChildMember Code="93"&gt;&lt;Name LocaleIsoCode="en"&gt;Moldova&lt;/Name&gt;&lt;/ChildMember&gt;&lt;ChildMember Code="65"&gt;&lt;Name LocaleIsoCode="en"&gt;Montenegro&lt;/Name&gt;&lt;/ChildMember&gt;&lt;ChildMember Code="63"&gt;&lt;Name LocaleIsoCode="en"&gt;Serbia&lt;/Name&gt;&lt;/ChildMember&gt;&lt;ChildMember Code="61"&gt;&lt;Name LocaleIsoCode="en"&gt;Slovenia&lt;/Name&gt;&lt;/ChildMember&gt;&lt;ChildMember Code="88"&gt;&lt;Name LocaleIsoCode="en"&gt;States Ex-Yugoslavia&lt;/Name&gt;&lt;/ChildMember&gt;&lt;ChildMember Code="55"&gt;&lt;Name LocaleIsoCode="en"&gt;Turkey&lt;/Name&gt;&lt;/ChildMember&gt;&lt;ChildMember Code="85"&gt;&lt;Name LocaleIsoCode="en"&gt;Ukraine&lt;/Name&gt;&lt;/ChildMember&gt;&lt;ChildMember Code="89"&gt;&lt;Name LocaleIsoCode="en"&gt;Europe, regional&lt;/Name&gt;&lt;/ChildMember&gt;&lt;/ChildMember&gt;&lt;ChildMember Code="10001"&gt;&lt;Name LocaleIsoCode="en"&gt;Africa, Total&lt;/Name&gt;&lt;ChildMember Code="10002"&gt;&lt;Name LocaleIsoCode="en"&gt;North of Sahara, Total&lt;/Name&gt;&lt;ChildMember Code="130"&gt;&lt;Name LocaleIsoCode="en"&gt;Algeria&lt;/Name&gt;&lt;/ChildMember&gt;&lt;ChildMember Code="142"&gt;&lt;Name LocaleIsoCode="en"&gt;Egypt&lt;/Name&gt;&lt;/ChildMember&gt;&lt;ChildMember Code="133"&gt;&lt;Name LocaleIsoCode="en"&gt;Libya&lt;/Name&gt;&lt;/ChildMember&gt;&lt;ChildMember Code="136"&gt;&lt;Name LocaleIsoCode="en"&gt;Morocco&lt;/Name&gt;&lt;/ChildMember&gt;&lt;ChildMember Code="139"&gt;&lt;Name LocaleIsoCode="en"&gt;Tunisia&lt;/Name&gt;&lt;/ChildMember&gt;&lt;ChildMember Code="189"&gt;&lt;Name LocaleIsoCode="en"&gt;North of Sahara, regional&lt;/Name&gt;&lt;/ChildMember&gt;&lt;/ChildMember&gt;&lt;ChildMember Code="10003"&gt;&lt;Name LocaleIsoCode="en"&gt;South of Sahara, Total&lt;/Name&gt;&lt;ChildMember Code="225"&gt;&lt;Name LocaleIsoCode="en"&gt;Angola&lt;/Name&gt;&lt;/ChildMember&gt;&lt;ChildMember Code="236"&gt;&lt;Name LocaleIsoCode="en"&gt;Benin&lt;/Name&gt;&lt;/ChildMember&gt;&lt;ChildMember Code="227"&gt;&lt;Name LocaleIsoCode="en"&gt;Botswana&lt;/Name&gt;&lt;/ChildMember&gt;&lt;ChildMember Code="287"&gt;&lt;Name LocaleIsoCode="en"&gt;Burkina Faso&lt;/Name&gt;&lt;/ChildMember&gt;&lt;ChildMember Code="228"&gt;&lt;Name LocaleIsoCode="en"&gt;Burundi&lt;/Name&gt;&lt;/ChildMember&gt;&lt;ChildMember Code="229"&gt;&lt;Name LocaleIsoCode="en"&gt;Cameroon&lt;/Name&gt;&lt;/ChildMember&gt;&lt;ChildMember Code="230"&gt;&lt;Name LocaleIsoCode="en"&gt;Cape Verde&lt;/Name&gt;&lt;/ChildMember&gt;&lt;ChildMember Code="231"&gt;&lt;Name LocaleIsoCode="en"&gt;Central African Rep.&lt;/Name&gt;&lt;/ChildMember&gt;&lt;ChildMember Code="232"&gt;&lt;Name LocaleIsoCode="en"&gt;Chad&lt;/Name&gt;&lt;/ChildMember&gt;&lt;ChildMember Code="233"&gt;&lt;Name LocaleIsoCode="en"&gt;Comoros&lt;/Name&gt;&lt;/ChildMember&gt;&lt;ChildMember Code="235"&gt;&lt;Name LocaleIsoCode="en"&gt;Congo, Dem. Rep.&lt;/Name&gt;&lt;/ChildMember&gt;&lt;ChildMember Code="234"&gt;&lt;Name LocaleIsoCode="en"&gt;Congo, Rep.&lt;/Name&gt;&lt;/ChildMember&gt;&lt;ChildMember Code="247"&gt;&lt;Name LocaleIsoCode="en"&gt;Cote d'Ivoire&lt;/Name&gt;&lt;/ChildMember&gt;&lt;ChildMember Code="274"&gt;&lt;Name LocaleIsoCode="en"&gt;Djibouti&lt;/Name&gt;&lt;/ChildMember&gt;&lt;ChildMember Code="237"&gt;&lt;Name LocaleIsoCode="en"&gt;East African Community&lt;/Name&gt;&lt;/ChildMember&gt;&lt;ChildMember Code="245"&gt;&lt;Name LocaleIsoCode="en"&gt;Equatorial Guinea&lt;/Name&gt;&lt;/ChildMember&gt;&lt;ChildMember Code="271"&gt;&lt;Name LocaleIsoCode="en"&gt;Eritrea&lt;/Name&gt;&lt;/ChildMember&gt;&lt;ChildMember Code="238"&gt;&lt;Name LocaleIsoCode="en"&gt;Ethiopia&lt;/Name&gt;&lt;/ChildMember&gt;&lt;ChildMember Code="239"&gt;&lt;Name LocaleIsoCode="en"&gt;Gabon&lt;/Name&gt;&lt;/ChildMember&gt;&lt;ChildMember Code="240"&gt;&lt;Name LocaleIsoCode="en"&gt;Gambia&lt;/Name&gt;&lt;/ChildMember&gt;&lt;ChildMember Code="241"&gt;&lt;Name LocaleIsoCode="en"&gt;Ghana&lt;/Name&gt;&lt;/ChildMember&gt;&lt;ChildMember Code="243"&gt;&lt;Name LocaleIsoCode="en"&gt;Guinea&lt;/Name&gt;&lt;/ChildMember&gt;&lt;ChildMember Code="244"&gt;&lt;Name LocaleIsoCode="en"&gt;Guinea-Bissau&lt;/Name&gt;&lt;/ChildMember&gt;&lt;ChildMember Code="248"&gt;&lt;Name LocaleIsoCode="en"&gt;Kenya&lt;/Name&gt;&lt;/ChildMember&gt;&lt;ChildMember Code="249"&gt;&lt;Name LocaleIsoCode="en"&gt;Lesotho&lt;/Name&gt;&lt;/ChildMember&gt;&lt;ChildMember Code="251"&gt;&lt;Name LocaleIsoCode="en"&gt;Liberia&lt;/Name&gt;&lt;/ChildMember&gt;&lt;ChildMember Code="252"&gt;&lt;Name LocaleIsoCode="en"&gt;Madagascar&lt;/Name&gt;&lt;/ChildMember&gt;&lt;ChildMember Code="253"&gt;&lt;Name LocaleIsoCode="en"&gt;Malawi&lt;/Name&gt;&lt;/ChildMember&gt;&lt;ChildMember Code="255"&gt;&lt;Name LocaleIsoCode="en"&gt;Mali&lt;/Name&gt;&lt;/ChildMember&gt;&lt;ChildMember Code="256"&gt;&lt;Name LocaleIsoCode="en"&gt;Mauritania&lt;/Name&gt;&lt;/ChildMember&gt;&lt;ChildMember Code="257"&gt;&lt;Name LocaleIsoCode="en"&gt;Mauritius&lt;/Name&gt;&lt;/ChildMember&gt;&lt;ChildMember Code="258"&gt;&lt;Name LocaleIsoCode="en"&gt;Mayotte&lt;/Name&gt;&lt;/ChildMember&gt;&lt;ChildMember Code="259"&gt;&lt;Name LocaleIsoCode="en"&gt;Mozambique&lt;/Name&gt;&lt;/ChildMember&gt;&lt;ChildMember Code="275"&gt;&lt;Name LocaleIsoCode="en"&gt;Namibia&lt;/Name&gt;&lt;/ChildMember&gt;&lt;ChildMember Code="260"&gt;&lt;Name LocaleIsoCode="en"&gt;Niger&lt;/Name&gt;&lt;/ChildMember&gt;&lt;ChildMember Code="261"&gt;&lt;Name LocaleIsoCode="en"&gt;Nigeria&lt;/Name&gt;&lt;/ChildMember&gt;&lt;ChildMember Code="266"&gt;&lt;Name LocaleIsoCode="en"&gt;Rwanda&lt;/Name&gt;&lt;/ChildMember&gt;&lt;ChildMember Code="268"&gt;&lt;Name LocaleIsoCode="en"&gt;Sao Tome &amp;amp; Principe&lt;/Name&gt;&lt;/ChildMember&gt;&lt;ChildMember Code="269"&gt;&lt;Name LocaleIsoCode="en"&gt;Senegal&lt;/Name&gt;&lt;/ChildMember&gt;&lt;ChildMember Code="270"&gt;&lt;Name LocaleIsoCode="en"&gt;Seychelles&lt;/Name&gt;&lt;/ChildMember&gt;&lt;ChildMember Code="272"&gt;&lt;Name LocaleIsoCode="en"&gt;Sierra Leone&lt;/Name&gt;&lt;/ChildMember&gt;&lt;ChildMember Code="273"&gt;&lt;Name LocaleIsoCode="en"&gt;Somalia&lt;/Name&gt;&lt;/ChildMember&gt;&lt;ChildMember Code="218"&gt;&lt;Name LocaleIsoCode="en"&gt;South Africa&lt;/Name&gt;&lt;/ChildMember&gt;&lt;ChildMember Code="276"&gt;&lt;Name LocaleIsoCode="en"&gt;St. Helena&lt;/Name&gt;&lt;/ChildMember&gt;&lt;ChildMember Code="278"&gt;&lt;Name LocaleIsoCode="en"&gt;Sudan&lt;/Name&gt;&lt;/ChildMember&gt;&lt;ChildMember Code="280"&gt;&lt;Name LocaleIsoCode="en"&gt;Swaziland&lt;/Name&gt;&lt;/ChildMember&gt;&lt;ChildMember Code="282"&gt;&lt;Name LocaleIsoCode="en"&gt;Tanzania&lt;/Name&gt;&lt;/ChildMember&gt;&lt;ChildMember Code="283"&gt;&lt;Name LocaleIsoCode="en"&gt;Togo&lt;/Name&gt;&lt;/ChildMember&gt;&lt;ChildMember Code="285"&gt;&lt;Name LocaleIsoCode="en"&gt;Uganda&lt;/Name&gt;&lt;/ChildMember&gt;&lt;ChildMember Code="288"&gt;&lt;Name LocaleIsoCode="en"&gt;Zambia&lt;/Name&gt;&lt;/ChildMember&gt;&lt;ChildMember Code="265"&gt;&lt;Name LocaleIsoCode="en"&gt;Zimbabwe&lt;/Name&gt;&lt;/ChildMember&gt;&lt;ChildMember Code="289"&gt;&lt;Name LocaleIsoCode="en"&gt;South of Sahara, regional&lt;/Name&gt;&lt;/ChildMember&gt;&lt;/ChildMember&gt;&lt;ChildMember Code="298"&gt;&lt;Name LocaleIsoCode="en"&gt;Africa, regional&lt;/Name&gt;&lt;/ChildMember&gt;&lt;/ChildMember&gt;&lt;ChildMember Code="10004"&gt;&lt;Name LocaleIsoCode="en"&gt;America, Total&lt;/Name&gt;&lt;ChildMember Code="10005"&gt;&lt;Name LocaleIsoCode="en"&gt;North &amp;amp; Central America, Total&lt;/Name&gt;&lt;ChildMember Code="376"&gt;&lt;Name LocaleIsoCode="en"&gt;Anguilla&lt;/Name&gt;&lt;/ChildMember&gt;&lt;ChildMember Code="377"&gt;&lt;Name LocaleIsoCode="en"&gt;Antigua and Barbuda&lt;/Name&gt;&lt;/ChildMember&gt;&lt;ChildMember Code="373"&gt;&lt;Name LocaleIsoCode="en"&gt;Aruba&lt;/Name&gt;&lt;/ChildMember&gt;&lt;ChildMember Code="328"&gt;&lt;Name LocaleIsoCode="en"&gt;Bahamas&lt;/Name&gt;&lt;/ChildMember&gt;&lt;ChildMember Code="329"&gt;&lt;Name LocaleIsoCode="en"&gt;Barbados&lt;/Name&gt;&lt;/ChildMember&gt;&lt;ChildMember Code="352"&gt;&lt;Name LocaleIsoCode="en"&gt;Belize&lt;/Name&gt;&lt;/ChildMember&gt;&lt;ChildMember Code="331"&gt;&lt;Name LocaleIsoCode="en"&gt;Bermuda&lt;/Name&gt;&lt;/ChildMember&gt;&lt;ChildMember Code="386"&gt;&lt;Name LocaleIsoCode="en"&gt;Cayman Islands&lt;/Name&gt;&lt;/ChildMember&gt;&lt;ChildMember Code="336"&gt;&lt;Name LocaleIsoCode="en"&gt;Costa Rica&lt;/Name&gt;&lt;/ChildMember&gt;&lt;ChildMember Code="338"&gt;&lt;Name LocaleIsoCode="en"&gt;Cuba&lt;/Name&gt;&lt;/ChildMember&gt;&lt;ChildMember Code="378"&gt;&lt;Name LocaleIsoCode="en"&gt;Dominica&lt;/Name&gt;&lt;/ChildMember&gt;&lt;ChildMember Code="340"&gt;&lt;Name LocaleIsoCode="en"&gt;Dominican Republic&lt;/Name&gt;&lt;/ChildMember&gt;&lt;ChildMember Code="342"&gt;&lt;Name LocaleIsoCode="en"&gt;El Salvador&lt;/Name&gt;&lt;/ChildMember&gt;&lt;ChildMember Code="381"&gt;&lt;Name LocaleIsoCode="en"&gt;Grenada&lt;/Name&gt;&lt;/ChildMember&gt;&lt;ChildMember Code="347"&gt;&lt;Name LocaleIsoCode="en"&gt;Guatemala&lt;/Name&gt;&lt;/ChildMember&gt;&lt;ChildMember Code="349"&gt;&lt;Name LocaleIsoCode="en"&gt;Haiti&lt;/Name&gt;&lt;/ChildMember&gt;&lt;ChildMember Code="351"&gt;&lt;Name LocaleIsoCode="en"&gt;Honduras&lt;/Name&gt;&lt;/ChildMember&gt;&lt;ChildMember Code="354"&gt;&lt;Name LocaleIsoCode="en"&gt;Jamaica&lt;/Name&gt;&lt;/ChildMember&gt;&lt;ChildMember Code="358"&gt;&lt;Name LocaleIsoCode="en"&gt;Mexico&lt;/Name&gt;&lt;/ChildMember&gt;&lt;ChildMember Code="385"&gt;&lt;Name LocaleIsoCode="en"&gt;Montserrat&lt;/Name&gt;&lt;/ChildMember&gt;&lt;ChildMember Code="361"&gt;&lt;Name LocaleIsoCode="en"&gt;Netherlands Antilles&lt;/Name&gt;&lt;/ChildMember&gt;&lt;ChildMember Code="364"&gt;&lt;Name LocaleIsoCode="en"&gt;Nicaragua&lt;/Name&gt;&lt;/ChildMember&gt;&lt;ChildMember Code="366"&gt;&lt;Name LocaleIsoCode="en"&gt;Panama&lt;/Name&gt;&lt;/ChildMember&gt;&lt;ChildMember Code="382"&gt;&lt;Name LocaleIsoCode="en"&gt;St. Kitts-Nevis&lt;/Name&gt;&lt;/ChildMember&gt;&lt;ChildMember Code="383"&gt;&lt;Name LocaleIsoCode="en"&gt;St. Lucia&lt;/Name&gt;&lt;/ChildMember&gt;&lt;ChildMember Code="384"&gt;&lt;Name LocaleIsoCode="en"&gt;St.Vincent &amp;amp; Grenadines&lt;/Name&gt;&lt;/ChildMember&gt;&lt;ChildMember Code="375"&gt;&lt;Name LocaleIsoCode="en"&gt;Trinidad and Tobago&lt;/Name&gt;&lt;/ChildMember&gt;&lt;ChildMember Code="387"&gt;&lt;Name LocaleIsoCode="en"&gt;Turks and Caicos Islands&lt;/Name&gt;&lt;/ChildMember&gt;&lt;ChildMember Code="388"&gt;&lt;Name LocaleIsoCode="en"&gt;Virgin Islands (UK)&lt;/Name&gt;&lt;/ChildMember&gt;&lt;ChildMember Code="380"&gt;&lt;Name LocaleIsoCode="en"&gt;West Indies, regional&lt;/Name&gt;&lt;/ChildMember&gt;&lt;ChildMember Code="389"&gt;&lt;Name LocaleIsoCode="en"&gt;North &amp;amp; Central America, regional&lt;/Name&gt;&lt;/ChildMember&gt;&lt;/ChildMember&gt;&lt;ChildMember Code="10006"&gt;&lt;Name LocaleIsoCode="en"&gt;South America, Total&lt;/Name&gt;&lt;ChildMember Code="425"&gt;&lt;Name LocaleIsoCode="en"&gt;Argentina&lt;/Name&gt;&lt;/ChildMember&gt;&lt;ChildMember Code="428"&gt;&lt;Name LocaleIsoCode="en"&gt;Bolivia&lt;/Name&gt;&lt;/ChildMember&gt;&lt;ChildMember Code="431"&gt;&lt;Name LocaleIsoCode="en"&gt;Brazil&lt;/Name&gt;&lt;/ChildMember&gt;&lt;ChildMember Code="434"&gt;&lt;Name LocaleIsoCode="en"&gt;Chile&lt;/Name&gt;&lt;/ChildMember&gt;&lt;ChildMember Code="437"&gt;&lt;Name LocaleIsoCode="en"&gt;Colombia&lt;/Name&gt;&lt;/ChildMember&gt;&lt;ChildMember Code="440"&gt;&lt;Name LocaleIsoCode="en"&gt;Ecuador&lt;/Name&gt;&lt;/ChildMember&gt;&lt;ChildMember Code="443"&gt;&lt;Name LocaleIsoCode="en"&gt;Falkland Islands&lt;/Name&gt;&lt;/ChildMember&gt;&lt;ChildMember Code="446"&gt;&lt;Name LocaleIsoCode="en"&gt;Guyana&lt;/Name&gt;&lt;/ChildMember&gt;&lt;ChildMember Code="451"&gt;&lt;Name LocaleIsoCode="en"&gt;Paraguay&lt;/Name&gt;&lt;/ChildMember&gt;&lt;ChildMember Code="454"&gt;&lt;Name LocaleIsoCode="en"&gt;Peru&lt;/Name&gt;&lt;/ChildMember&gt;&lt;ChildMember Code="457"&gt;&lt;Name LocaleIsoCode="en"&gt;Suriname&lt;/Name&gt;&lt;/ChildMember&gt;&lt;ChildMember Code="460"&gt;&lt;Name LocaleIsoCode="en"&gt;Uruguay&lt;/Name&gt;&lt;/ChildMember&gt;&lt;ChildMember Code="463"&gt;&lt;Name LocaleIsoCode="en"&gt;Venezuela&lt;/Name&gt;&lt;/ChildMember&gt;&lt;ChildMember Code="489"&gt;&lt;Name LocaleIsoCode="en"&gt;South America, regional&lt;/Name&gt;&lt;/ChildMember&gt;&lt;/ChildMember&gt;&lt;ChildMember Code="498"&gt;&lt;Name LocaleIsoCode="en"&gt;America, regional&lt;/Name&gt;&lt;/ChildMember&gt;&lt;/ChildMember&gt;&lt;ChildMember Code="10007"&gt;&lt;Name LocaleIsoCode="en"&gt;Asia, Total&lt;/Name&gt;&lt;ChildMember Code="10008"&gt;&lt;Name LocaleIsoCode="en"&gt;Far East Asia, Total&lt;/Name&gt;&lt;ChildMember Code="725"&gt;&lt;Name LocaleIsoCode="en"&gt;Brunei&lt;/Name&gt;&lt;/ChildMember&gt;&lt;ChildMember Code="728"&gt;&lt;Name LocaleIsoCode="en"&gt;Cambodia&lt;/Name&gt;&lt;/ChildMember&gt;&lt;ChildMember Code="730"&gt;&lt;Name LocaleIsoCode="en"&gt;China&lt;/Name&gt;&lt;/ChildMember&gt;&lt;ChildMember Code="732"&gt;&lt;Name LocaleIsoCode="en"&gt;Chinese Taipei&lt;/Name&gt;&lt;/ChildMember&gt;&lt;ChildMember Code="735"&gt;&lt;Name LocaleIsoCode="en"&gt;Hong Kong, China&lt;/Name&gt;&lt;/ChildMember&gt;&lt;ChildMember Code="738"&gt;&lt;Name LocaleIsoCode="en"&gt;Indonesia&lt;/Name&gt;&lt;/ChildMember&gt;&lt;ChildMember Code="742"&gt;&lt;Name LocaleIsoCode="en"&gt;Korea&lt;/Name&gt;&lt;/ChildMember&gt;&lt;ChildMember Code="740"&gt;&lt;Name LocaleIsoCode="en"&gt;Korea, Dem. Rep.&lt;/Name&gt;&lt;/ChildMember&gt;&lt;ChildMember Code="745"&gt;&lt;Name LocaleIsoCode="en"&gt;Laos&lt;/Name&gt;&lt;/ChildMember&gt;&lt;ChildMember Code="748"&gt;&lt;Name LocaleIsoCode="en"&gt;Macao&lt;/Name&gt;&lt;/ChildMember&gt;&lt;ChildMember Code="751"&gt;&lt;Name LocaleIsoCode="en"&gt;Malaysia&lt;/Name&gt;&lt;/ChildMember&gt;&lt;ChildMember Code="752"&gt;&lt;Name LocaleIsoCode="en"&gt;Mekong Delta Project&lt;/Name&gt;&lt;/ChildMember&gt;&lt;ChildMember Code="753"&gt;&lt;Name LocaleIsoCode="en"&gt;Mongolia&lt;/Name&gt;&lt;/ChildMember&gt;&lt;ChildMember Code="755"&gt;&lt;Name LocaleIsoCode="en"&gt;Philippines&lt;/Name&gt;&lt;/ChildMember&gt;&lt;ChildMember Code="761"&gt;&lt;Name LocaleIsoCode="en"&gt;Singapore&lt;/Name&gt;&lt;/ChildMember&gt;&lt;ChildMember Code="764"&gt;&lt;Name LocaleIsoCode="en"&gt;Thailand&lt;/Name&gt;&lt;/ChildMember&gt;&lt;ChildMember Code="765"&gt;&lt;Name LocaleIsoCode="en"&gt;Timor-Leste&lt;/Name&gt;&lt;/ChildMember&gt;&lt;ChildMember Code="769"&gt;&lt;Name LocaleIsoCode="en"&gt;Viet Nam&lt;/Name&gt;&lt;/ChildMember&gt;&lt;ChildMember Code="789"&gt;&lt;Name LocaleIsoCode="en"&gt;Far East Asia, regional&lt;/Name&gt;&lt;/ChildMember&gt;&lt;/ChildMember&gt;&lt;ChildMember Code="10009"&gt;&lt;Name LocaleIsoCode="en"&gt;South &amp;amp; Central Asia, Total&lt;/Name&gt;&lt;ChildMember Code="625"&gt;&lt;Name LocaleIsoCode="en"&gt;Afghanistan&lt;/Name&gt;&lt;/ChildMember&gt;&lt;ChildMember Code="610"&gt;&lt;Name LocaleIsoCode="en"&gt;Armenia&lt;/Name&gt;&lt;/ChildMember&gt;&lt;ChildMember Code="611"&gt;&lt;Name LocaleIsoCode="en"&gt;Azerbaijan&lt;/Name&gt;&lt;/ChildMember&gt;&lt;ChildMember Code="666"&gt;&lt;Name LocaleIsoCode="en"&gt;Bangladesh&lt;/Name&gt;&lt;/ChildMember&gt;&lt;ChildMember Code="630"&gt;&lt;Name LocaleIsoCode="en"&gt;Bhutan&lt;/Name&gt;&lt;/ChildMember&gt;&lt;ChildMember Code="612"&gt;&lt;Name LocaleIsoCode="en"&gt;Georgia&lt;/Name&gt;&lt;/ChildMember&gt;&lt;ChildMember Code="645"&gt;&lt;Name LocaleIsoCode="en"&gt;India&lt;/Name&gt;&lt;/ChildMember&gt;&lt;ChildMember Code="650"&gt;&lt;Name LocaleIsoCode="en"&gt;Indus Basin&lt;/Name&gt;&lt;/ChildMember&gt;&lt;ChildMember Code="613"&gt;&lt;Name LocaleIsoCode="en"&gt;Kazakhstan&lt;/Name&gt;&lt;/ChildMember&gt;&lt;ChildMember Code="614"&gt;&lt;Name LocaleIsoCode="en"&gt;Kyrgyz Republic&lt;/Name&gt;&lt;/ChildMember&gt;&lt;ChildMember Code="655"&gt;&lt;Name LocaleIsoCode="en"&gt;Maldives&lt;/Name&gt;&lt;/ChildMember&gt;&lt;ChildMember Code="635"&gt;&lt;Name LocaleIsoCode="en"&gt;Myanmar&lt;/Name&gt;&lt;/ChildMember&gt;&lt;ChildMember Code="660"&gt;&lt;Name LocaleIsoCode="en"&gt;Nepal&lt;/Name&gt;&lt;/ChildMember&gt;&lt;ChildMember Code="665"&gt;&lt;Name LocaleIsoCode="en"&gt;Pakistan&lt;/Name&gt;&lt;/ChildMember&gt;&lt;ChildMember Code="640"&gt;&lt;Name LocaleIsoCode="en"&gt;Sri Lanka&lt;/Name&gt;&lt;/ChildMember&gt;&lt;ChildMember Code="615"&gt;&lt;Name LocaleIsoCode="en"&gt;Tajikistan&lt;/Name&gt;&lt;/ChildMember&gt;&lt;ChildMember Code="616"&gt;&lt;Name LocaleIsoCode="en"&gt;Turkmenistan&lt;/Name&gt;&lt;/ChildMember&gt;&lt;ChildMember Code="617"&gt;&lt;Name LocaleIsoCode="en"&gt;Uzbekistan&lt;/Name&gt;&lt;/ChildMember&gt;&lt;ChildMember Code="619"&gt;&lt;Name LocaleIsoCode="en"&gt;Central Asia, regional&lt;/Name&gt;&lt;/ChildMember&gt;&lt;ChildMember Code="679"&gt;&lt;Name LocaleIsoCode="en"&gt;South Asia, regional&lt;/Name&gt;&lt;/ChildMember&gt;&lt;ChildMember Code="689"&gt;&lt;Name LocaleIsoCode="en"&gt;South &amp;amp; Central Asia, regional&lt;/Name&gt;&lt;/ChildMember&gt;&lt;/ChildMember&gt;&lt;ChildMember Code="10011"&gt;&lt;Name LocaleIsoCode="en"&gt;Middle East, Total&lt;/Name&gt;&lt;ChildMember Code="530"&gt;&lt;Name LocaleIsoCode="en"&gt;Bahrain&lt;/Name&gt;&lt;/ChildMember&gt;&lt;ChildMember Code="540"&gt;&lt;Name LocaleIsoCode="en"&gt;Iran&lt;/Name&gt;&lt;/ChildMember&gt;&lt;ChildMember Code="543"&gt;&lt;Name LocaleIsoCode="en"&gt;Iraq&lt;/Name&gt;&lt;/ChildMember&gt;&lt;ChildMember Code="546"&gt;&lt;Name LocaleIsoCode="en"&gt;Israel&lt;/Name&gt;&lt;/ChildMember&gt;&lt;ChildMember Code="549"&gt;&lt;Name LocaleIsoCode="en"&gt;Jordan&lt;/Name&gt;&lt;/ChildMember&gt;&lt;ChildMember Code="552"&gt;&lt;Name LocaleIsoCode="en"&gt;Kuwait&lt;/Name&gt;&lt;/ChildMember&gt;&lt;ChildMember Code="555"&gt;&lt;Name LocaleIsoCode="en"&gt;Lebanon&lt;/Name&gt;&lt;/ChildMember&gt;&lt;ChildMember Code="558"&gt;&lt;Name LocaleIsoCode="en"&gt;Oman&lt;/Name&gt;&lt;/ChildMember&gt;&lt;ChildMember Code="550"&gt;&lt;Name LocaleIsoCode="en"&gt;Palestinian Adm. Areas&lt;/Name&gt;&lt;/ChildMember&gt;&lt;ChildMember Code="561"&gt;&lt;Name LocaleIsoCode="en"&gt;Qatar&lt;/Name&gt;&lt;/ChildMember&gt;&lt;ChildMember Code="566"&gt;&lt;Name LocaleIsoCode="en"&gt;Saudi Arabia&lt;/Name&gt;&lt;/ChildMember&gt;&lt;ChildMember Code="573"&gt;&lt;Name LocaleIsoCode="en"&gt;Syria&lt;/Name&gt;&lt;/ChildMember&gt;&lt;ChildMember Code="576"&gt;&lt;Name LocaleIsoCode="en"&gt;United Arab Emirates&lt;/Name&gt;&lt;/ChildMember&gt;&lt;ChildMember Code="580"&gt;&lt;Name LocaleIsoCode="en"&gt;Yemen&lt;/Name&gt;&lt;/ChildMember&gt;&lt;ChildMember Code="589"&gt;&lt;Name LocaleIsoCode="en"&gt;Middle East, regional&lt;/Name&gt;&lt;/ChildMember&gt;&lt;/ChildMember&gt;&lt;ChildMember Code="798"&gt;&lt;Name LocaleIsoCode="en"&gt;Asia, regional&lt;/Name&gt;&lt;/ChildMember&gt;&lt;/ChildMember&gt;&lt;ChildMember Code="10012"&gt;&lt;Name LocaleIsoCode="en"&gt;Oceania, Total&lt;/Name&gt;&lt;ChildMember Code="831"&gt;&lt;Name LocaleIsoCode="en"&gt;Cook Islands&lt;/Name&gt;&lt;/ChildMember&gt;&lt;ChildMember Code="832"&gt;&lt;Name LocaleIsoCode="en"&gt;Fiji&lt;/Name&gt;&lt;/ChildMember&gt;&lt;ChildMember Code="840"&gt;&lt;Name LocaleIsoCode="en"&gt;French Polynesia&lt;/Name&gt;&lt;/ChildMember&gt;&lt;ChildMember Code="836"&gt;&lt;Name LocaleIsoCode="en"&gt;Kiribati&lt;/Name&gt;&lt;/ChildMember&gt;&lt;ChildMember Code="859"&gt;&lt;Name LocaleIsoCode="en"&gt;Marshall Islands&lt;/Name&gt;&lt;/ChildMember&gt;&lt;ChildMember Code="860"&gt;&lt;Name LocaleIsoCode="en"&gt;Micronesia, Fed. States&lt;/Name&gt;&lt;/ChildMember&gt;&lt;ChildMember Code="845"&gt;&lt;Name LocaleIsoCode="en"&gt;Nauru&lt;/Name&gt;&lt;/ChildMember&gt;&lt;ChildMember Code="850"&gt;&lt;Name LocaleIsoCode="en"&gt;New Caledonia&lt;/Name&gt;&lt;/ChildMember&gt;&lt;ChildMember Code="856"&gt;&lt;Name LocaleIsoCode="en"&gt;Niue&lt;/Name&gt;&lt;/ChildMember&gt;&lt;ChildMember Code="858"&gt;&lt;Name LocaleIsoCode="en"&gt;Northern Marianas&lt;/Name&gt;&lt;/ChildMember&gt;&lt;ChildMember Code="861"&gt;&lt;Name LocaleIsoCode="en"&gt;Palau&lt;/Name&gt;&lt;/ChildMember&gt;&lt;ChildMember Code="862"&gt;&lt;Name LocaleIsoCode="en"&gt;Papua New Guinea&lt;/Name&gt;&lt;/ChildMember&gt;&lt;ChildMember Code="880"&gt;&lt;Name LocaleIsoCode="en"&gt;Samoa&lt;/Name&gt;&lt;/ChildMember&gt;&lt;ChildMember Code="866"&gt;&lt;Name LocaleIsoCode="en"&gt;Solomon Islands&lt;/Name&gt;&lt;/ChildMember&gt;&lt;ChildMember Code="868"&gt;&lt;Name LocaleIsoCode="en"&gt;Tokelau&lt;/Name&gt;&lt;/ChildMember&gt;&lt;ChildMember Code="870"&gt;&lt;Name LocaleIsoCode="en"&gt;Tonga&lt;/Name&gt;&lt;/ChildMember&gt;&lt;ChildMember Code="872"&gt;&lt;Name LocaleIsoCode="en"&gt;Tuvalu&lt;/Name&gt;&lt;/ChildMember&gt;&lt;ChildMember Code="854"&gt;&lt;Name LocaleIsoCode="en"&gt;Vanuatu&lt;/Name&gt;&lt;/ChildMember&gt;&lt;ChildMember Code="876"&gt;&lt;Name LocaleIsoCode="en"&gt;Wallis &amp;amp; Futuna&lt;/Name&gt;&lt;/ChildMember&gt;&lt;ChildMember Code="889"&gt;&lt;Name LocaleIsoCode="en"&gt;Oceania, regional&lt;/Name&gt;&lt;/ChildMember&gt;&lt;/ChildMember&gt;&lt;ChildMember Code="9998"&gt;&lt;Name LocaleIsoCode="en"&gt;Developing Countries unspecified&lt;/Name&gt;&lt;/ChildMember&gt;&lt;/Member&gt;&lt;/Dimension&gt;&lt;Dimension Code="DONOR" CommonCode="DAC_DONOR" Display="labels"&gt;&lt;Name LocaleIsoCode="en"&gt;Donor&lt;/Name&gt;&lt;Member Code="20005"&gt;&lt;Name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Code="201"&gt;&lt;Name LocaleIsoCode="en"&gt;Grants, Total&lt;/Name&gt;&lt;/Member&gt;&lt;Member Code="212"&gt;&lt;Name LocaleIsoCode="en"&gt;Grants: Debt Forgiveness&lt;/Name&gt;&lt;/Member&gt;&lt;Member Code="221" HasMetadata="true"&gt;&lt;Name LocaleIsoCode="en"&gt;Grants: Other Debt Grants&lt;/Name&gt;&lt;/Member&gt;&lt;Member Code="208"&gt;&lt;Name LocaleIsoCode="en"&gt;AF/Interest Subsidies&lt;/Name&gt;&lt;/Member&gt;&lt;Member Code="210"&gt;&lt;Name LocaleIsoCode="en"&gt;Capital Subscriptions - Deposits&lt;/Name&gt;&lt;/Member&gt;&lt;Member Code="211"&gt;&lt;Name LocaleIsoCode="en"&gt;Capital Subscriptions - Encashments&lt;/Name&gt;&lt;/Member&gt;&lt;Member Code="204"&gt;&lt;Name LocaleIsoCode="en"&gt;ODA Gross Loans&lt;/Name&gt;&lt;/Member&gt;&lt;Member Code="214"&gt;&lt;Name LocaleIsoCode="en"&gt;Rescheduled debt&lt;/Name&gt;&lt;/Member&gt;&lt;Member Code="205"&gt;&lt;Name LocaleIsoCode="en"&gt;ODA Loan Repayments&lt;/Name&gt;&lt;/Member&gt;&lt;Member Code="215"&gt;&lt;Name LocaleIsoCode="en"&gt;Offsetting entries for debt relief&lt;/Name&gt;&lt;/Member&gt;&lt;Member Code="218" HasMetadata="true"&gt;&lt;Name LocaleIsoCode="en"&gt;ODA Loans: Total Net&lt;/Name&gt;&lt;/Member&gt;&lt;Member Code="217"&gt;&lt;Name LocaleIsoCode="en"&gt;Equity investment&lt;/Name&gt;&lt;/Member&gt;&lt;Member Code="206" HasMetadata="true"&gt;&lt;Name LocaleIsoCode="en"&gt;ODA: Total Net&lt;/Name&gt;&lt;/Member&gt;&lt;Member Code="207" HasMetadata="true"&gt;&lt;Name LocaleIsoCode="en"&gt;Technical Cooperation&lt;/Name&gt;&lt;/Member&gt;&lt;Member Code="213"&gt;&lt;Name LocaleIsoCode="en"&gt;Development Food Aid&lt;/Name&gt;&lt;/Member&gt;&lt;Member Code="216" HasMetadata="true" IsDisplayed="true"&gt;&lt;Name LocaleIsoCode="en"&gt;Humanitarian Aid (Non Food)&lt;/Name&gt;&lt;/Member&gt;&lt;Member Code="209"&gt;&lt;Name LocaleIsoCode="en"&gt;Interest received&lt;/Name&gt;&lt;/Member&gt;&lt;Member Code="106"&gt;&lt;Name LocaleIsoCode="en"&gt;Imputed Multilateral ODA&lt;/Name&gt;&lt;/Member&gt;&lt;Member Code="240"&gt;&lt;Name LocaleIsoCode="en"&gt;Memo: ODA Total, Gross disbursements&lt;/Name&gt;&lt;/Member&gt;&lt;Member Code="250"&gt;&lt;Name LocaleIsoCode="en"&gt;Memo: ODA Total, excl. Debt&lt;/Name&gt;&lt;/Member&gt;&lt;Member Code="255"&gt;&lt;Name LocaleIsoCode="en"&gt;Memo: Net debt relief&lt;/Name&gt;&lt;/Member&gt;&lt;/Dimension&gt;&lt;Dimension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 Display="labels"&gt;&lt;Name LocaleIsoCode="en"&gt;Year&lt;/Name&gt;&lt;Member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Annual="1995" /&gt;&lt;EndCodes Annual="2009" /&gt;&lt;/TimeDimension&gt;&lt;/WBOSInformations&gt;&lt;Tabulation Axis="horizontal"&gt;&lt;Dimension Code="TIME" CommonCode="TIME" /&gt;&lt;/Tabulation&gt;&lt;Tabulation Axis="vertical"&gt;&lt;Dimension Code="DONOR" CommonCode="DAC_DONOR" /&gt;&lt;/Tabulation&gt;&lt;Tabulation Axis="page"&gt;&lt;Dimension Code="RECIPIENT" CommonCode="DAC_RECIPIENT" /&gt;&lt;Dimension Code="PART" /&gt;&lt;Dimension Code="AIDTYPE"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</si>
  <si>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Humanitarian Aid (Non Food)</t>
  </si>
  <si>
    <t>data extracted on 16 Dec 2010 09:44 UTC (GMT) from OECD.Stat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</si>
  <si>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Code="71"&gt;&lt;Name LocaleIsoCode="en"&gt;Albania&lt;/Name&gt;&lt;/Member&gt;&lt;Member Code="86"&gt;&lt;Name LocaleIsoCode="en"&gt;Belarus&lt;/Name&gt;&lt;/Member&gt;&lt;Member Code="64"&gt;&lt;Name LocaleIsoCode="en"&gt;Bosnia-Herzegovina&lt;/Name&gt;&lt;/Member&gt;&lt;Member Code="62"&gt;&lt;Name LocaleIsoCode="en"&gt;Croatia&lt;/Name&gt;&lt;/Member&gt;&lt;Member Code="30"&gt;&lt;Name LocaleIsoCode="en"&gt;Cyprus&lt;/Name&gt;&lt;/Member&gt;&lt;Member Code="35"&gt;&lt;Name LocaleIsoCode="en"&gt;Gibraltar&lt;/Name&gt;&lt;/Member&gt;&lt;Member Code="57"&gt;&lt;Name LocaleIsoCode="en"&gt;Kosovo&lt;/Name&gt;&lt;/Member&gt;&lt;Member Code="66"&gt;&lt;Name LocaleIsoCode="en"&gt;Macedonia, FYR&lt;/Name&gt;&lt;/Member&gt;&lt;Member Code="45"&gt;&lt;Name LocaleIsoCode="en"&gt;Malta&lt;/Name&gt;&lt;/Member&gt;&lt;Member Code="93"&gt;&lt;Name LocaleIsoCode="en"&gt;Moldova&lt;/Name&gt;&lt;/Member&gt;&lt;Member Code="65"&gt;&lt;Name LocaleIsoCode="en"&gt;Montenegro&lt;/Name&gt;&lt;/Member&gt;&lt;Member Code="63"&gt;&lt;Name LocaleIsoCode="en"&gt;Serbia&lt;/Name&gt;&lt;/Member&gt;&lt;Member Code="61"&gt;&lt;Name LocaleIsoCode="en"&gt;Slovenia&lt;/Name&gt;&lt;/Member&gt;&lt;Member Code="88"&gt;&lt;Name LocaleIsoCode="en"&gt;States Ex-Yugoslavia&lt;/Name&gt;&lt;/Member&gt;&lt;Member Code="55"&gt;&lt;Name LocaleIsoCode="en"&gt;Turkey&lt;/Name&gt;&lt;/Member&gt;&lt;Member Code="85"&gt;&lt;Name LocaleIsoCode="en"&gt;Ukraine&lt;/Name&gt;&lt;/Member&gt;&lt;Member Code="130"&gt;&lt;Name LocaleIsoCode="en"&gt;Algeria&lt;/Name&gt;&lt;/Member&gt;&lt;Member Code="142"&gt;&lt;Name LocaleIsoCode="en"&gt;Egypt&lt;/Name&gt;&lt;/Member&gt;&lt;Member Code="133"&gt;&lt;Name LocaleIsoCode="en"&gt;Libya&lt;/Name&gt;&lt;/Member&gt;&lt;Member Code="136"&gt;&lt;Name LocaleIsoCode="en"&gt;Morocco&lt;/Name&gt;&lt;/Member&gt;&lt;Member Code="139"&gt;&lt;Name LocaleIsoCode="en"&gt;Tunisia&lt;/Name&gt;&lt;/Member&gt;&lt;Member Code="225"&gt;&lt;Name LocaleIsoCode="en"&gt;Angola&lt;/Name&gt;&lt;/Member&gt;&lt;Member Code="236"&gt;&lt;Name LocaleIsoCode="en"&gt;Benin&lt;/Name&gt;&lt;/Member&gt;&lt;Member Code="227"&gt;&lt;Name LocaleIsoCode="en"&gt;Botswana&lt;/Name&gt;&lt;/Member&gt;&lt;Member Code="287"&gt;&lt;Name LocaleIsoCode="en"&gt;Burkina Faso&lt;/Name&gt;&lt;/Member&gt;&lt;Member Code="228"&gt;&lt;Name LocaleIsoCode="en"&gt;Burundi&lt;/Name&gt;&lt;/Member&gt;&lt;Member Code="229"&gt;&lt;Name LocaleIsoCode="en"&gt;Cameroon&lt;/Name&gt;&lt;/Member&gt;&lt;Member Code="230"&gt;&lt;Name LocaleIsoCode="en"&gt;Cape Verde&lt;/Name&gt;&lt;/Member&gt;&lt;Member Code="231"&gt;&lt;Name LocaleIsoCode="en"&gt;Central African Rep.&lt;/Name&gt;&lt;/Member&gt;&lt;Member Code="232"&gt;&lt;Name LocaleIsoCode="en"&gt;Chad&lt;/Name&gt;&lt;/Member&gt;&lt;Member Code="233"&gt;&lt;Name LocaleIsoCode="en"&gt;Comoros&lt;/Name&gt;&lt;/Member&gt;&lt;Member Code="235"&gt;&lt;Name LocaleIsoCode="en"&gt;Congo, Dem. Rep.&lt;/Name&gt;&lt;/Member&gt;&lt;Member Code="234"&gt;&lt;Name LocaleIsoCode="en"&gt;Congo, Rep.&lt;/Name&gt;&lt;/Member&gt;&lt;Member Code="247"&gt;&lt;Name LocaleIsoCode="en"&gt;Cote d'Ivoire&lt;/Name&gt;&lt;/Member&gt;&lt;Member Code="274"&gt;&lt;Name LocaleIsoCode="en"&gt;Djibouti&lt;/Name&gt;&lt;/Member&gt;&lt;Member Code="237"&gt;&lt;Name LocaleIsoCode="en"&gt;East African Community&lt;/Name&gt;&lt;/Member&gt;&lt;Member Code="245"&gt;&lt;Name LocaleIsoCode="en"&gt;Equatorial Guinea&lt;/Name&gt;&lt;/Member&gt;&lt;Member Code="271"&gt;&lt;Name LocaleIsoCode="en"&gt;Eritrea&lt;/Name&gt;&lt;/Member&gt;&lt;Member Code="238"&gt;&lt;Name LocaleIsoCode="en"&gt;Ethiopia&lt;/Name&gt;&lt;/Member&gt;&lt;Member Code="239"&gt;&lt;Name LocaleIsoCode="en"&gt;Gabon&lt;/Name&gt;&lt;/Member&gt;&lt;Member Code="240"&gt;&lt;Name LocaleIsoCode="en"&gt;Gambia&lt;/Name&gt;&lt;/Member&gt;&lt;Member Code="241"&gt;&lt;Name LocaleIsoCode="en"&gt;Ghana&lt;/Name&gt;&lt;/Member&gt;&lt;Member Code="243"&gt;&lt;Name LocaleIsoCode="en"&gt;Guinea&lt;/Name&gt;&lt;/Member&gt;&lt;Member Code="244"&gt;&lt;Name LocaleIsoCode="en"&gt;Guinea-Bissau&lt;/Name&gt;&lt;/Member&gt;&lt;Member Code="248"&gt;&lt;Name LocaleIsoCode="en"&gt;Kenya&lt;/Name&gt;&lt;/Member&gt;&lt;Member Code="249"&gt;&lt;Name LocaleIsoCode="en"&gt;Lesotho&lt;/Name&gt;&lt;/Member&gt;&lt;Member Code="251"&gt;&lt;Name LocaleIsoCode="en"&gt;Liberia&lt;/Name&gt;&lt;/Member&gt;&lt;Member Code="252"&gt;&lt;Name LocaleIsoCode="en"&gt;Madagascar&lt;/Name&gt;&lt;/Member&gt;&lt;Member Code="253"&gt;&lt;Name LocaleIsoCode="en"&gt;Malawi&lt;/Name&gt;&lt;/Member&gt;&lt;Member Code="255"&gt;&lt;Name LocaleIsoCode="en"&gt;Mali&lt;/Name&gt;&lt;/Member&gt;&lt;Member Code="256"&gt;&lt;Name LocaleIsoCode="en"&gt;Mauritania&lt;/Name&gt;&lt;/Member&gt;&lt;Member Code="257"&gt;&lt;Name LocaleIsoCode="en"&gt;Mauritius&lt;/Name&gt;&lt;/Member&gt;&lt;Member Code="258"&gt;&lt;Name LocaleIsoCode="en"&gt;Mayotte&lt;/Name&gt;&lt;/Member&gt;&lt;Member Code="259"&gt;&lt;Name LocaleIsoCode="en"&gt;Mozambique&lt;/Name&gt;&lt;/Member&gt;&lt;Member Code="275"&gt;&lt;Name LocaleIsoCode="en"&gt;Namibia&lt;/Name&gt;&lt;/Member&gt;&lt;Member Code="260"&gt;&lt;Name LocaleIsoCode="en"&gt;Niger&lt;/Name&gt;&lt;/Member&gt;&lt;Member Code="261"&gt;&lt;Name LocaleIsoCode="en"&gt;Nigeria&lt;/Name&gt;&lt;/Member&gt;&lt;Member Code="266"&gt;&lt;Name LocaleIsoCode="en"&gt;Rwanda&lt;/Name&gt;&lt;/Member&gt;&lt;Member Code="268"&gt;&lt;Name LocaleIsoCode="en"&gt;Sao Tome &amp;amp; Principe&lt;/Name&gt;&lt;/Member&gt;&lt;Member Code="269"&gt;&lt;Name LocaleIsoCode="en"&gt;Senegal&lt;/Name&gt;&lt;/Member&gt;&lt;Member Code="270"&gt;&lt;Name LocaleIsoCode="en"&gt;Seychelles&lt;/Name&gt;&lt;/Member&gt;&lt;Member Code="272"&gt;&lt;Name LocaleIsoCode="en"&gt;Sierra Leone&lt;/Name&gt;&lt;/Member&gt;&lt;Member Code="273"&gt;&lt;Name LocaleIsoCode="en"&gt;Somalia&lt;/Name&gt;&lt;/Member&gt;&lt;Member Code="218"&gt;&lt;Name LocaleIsoCode="en"&gt;South Africa&lt;/Name&gt;&lt;/Member&gt;&lt;Member Code="276"&gt;&lt;Name LocaleIsoCode="en"&gt;St. Helena&lt;/Name&gt;&lt;/Member&gt;&lt;Member Code="278"&gt;&lt;Name LocaleIsoCode="en"&gt;Sudan&lt;/Name&gt;&lt;/Member&gt;&lt;Member Code="280"&gt;&lt;Name LocaleIsoCode="en"&gt;Swaziland&lt;/Name&gt;&lt;/Member&gt;&lt;Member Code="282"&gt;&lt;Name LocaleIsoCode="en"&gt;Tanzania&lt;/Name&gt;&lt;/Member&gt;&lt;Member Code="283"&gt;&lt;Name LocaleIsoCode="en"&gt;Togo&lt;/Name&gt;&lt;/Member&gt;&lt;Member Code="285"&gt;&lt;Name LocaleIsoCode="en"&gt;Uganda&lt;/Name&gt;&lt;/Member&gt;&lt;Member Code="288"&gt;&lt;Name LocaleIsoCode="en"&gt;Zambia&lt;/Name&gt;&lt;/Member&gt;&lt;Member Code="265"&gt;&lt;Name LocaleIsoCode="en"&gt;Zimbabwe&lt;/Name&gt;&lt;/Member&gt;&lt;Member Code="376"&gt;&lt;Name LocaleIsoCode="en"&gt;Anguilla&lt;/Name&gt;&lt;/Member&gt;&lt;Member Code="377"&gt;&lt;Name LocaleIsoCode="en"&gt;Antigua and Barbuda&lt;/Name&gt;&lt;/Member&gt;&lt;Member Code="373"&gt;&lt;Name LocaleIsoCode="en"&gt;Aruba&lt;/Name&gt;&lt;/Member&gt;&lt;Member Code="328"&gt;&lt;Name LocaleIsoCode="en"&gt;Bahamas&lt;/Name&gt;&lt;/Member&gt;&lt;Member Code="329"&gt;&lt;Name LocaleIsoCode="en"&gt;Barbados&lt;/Name&gt;&lt;/Member&gt;&lt;Member Code="352"&gt;&lt;Name LocaleIsoCode="en"&gt;Belize&lt;/Name&gt;&lt;/Member&gt;&lt;Member Code="331"&gt;&lt;Name LocaleIsoCode="en"&gt;Bermuda&lt;/Name&gt;&lt;/Member&gt;&lt;Member Code="386"&gt;&lt;Name LocaleIsoCode="en"&gt;Cayman Islands&lt;/Name&gt;&lt;/Member&gt;&lt;Member Code="336"&gt;&lt;Name LocaleIsoCode="en"&gt;Costa Rica&lt;/Name&gt;&lt;/Member&gt;&lt;Member Code="338"&gt;&lt;Name LocaleIsoCode="en"&gt;Cuba&lt;/Name&gt;&lt;/Member&gt;&lt;Member Code="378"&gt;&lt;Name LocaleIsoCode="en"&gt;Dominica&lt;/Name&gt;&lt;/Member&gt;&lt;Member Code="340"&gt;&lt;Name LocaleIsoCode="en"&gt;Dominican Republic&lt;/Name&gt;&lt;/Member&gt;&lt;Member Code="342"&gt;&lt;Name LocaleIsoCode="en"&gt;El Salvador&lt;/Name&gt;&lt;/Member&gt;&lt;Member Code="381"&gt;&lt;Name LocaleIsoCode="en"&gt;Grenada&lt;/Name&gt;&lt;/Member&gt;&lt;Member Code="347"&gt;&lt;Name LocaleIsoCode="en"&gt;Guatemala&lt;/Name&gt;&lt;/Member&gt;&lt;Member Code="349"&gt;&lt;Name LocaleIsoCode="en"&gt;Haiti&lt;/Name&gt;&lt;/Member&gt;&lt;Member Code="351"&gt;&lt;Name LocaleIsoCode="en"&gt;Honduras&lt;/Name&gt;&lt;/Member&gt;&lt;Member Code="354"&gt;&lt;Name LocaleIsoCode="en"&gt;Jamaica&lt;/Name&gt;&lt;/Member&gt;&lt;Member Code="358"&gt;&lt;Name LocaleIsoCode="en"&gt;Mexico&lt;/Name&gt;&lt;/Member&gt;&lt;Member Code="385"&gt;&lt;Name LocaleIsoCode="en"&gt;Montserrat&lt;/Name&gt;&lt;/Member&gt;&lt;Member Code="361"&gt;&lt;Name LocaleIsoCode="en"&gt;Netherlands Antilles&lt;/Name&gt;&lt;/Member&gt;&lt;Member Code="364"&gt;&lt;Name LocaleIsoCode="en"&gt;Nicaragua&lt;/Name&gt;&lt;/Member&gt;&lt;Member Code="366"&gt;&lt;Name LocaleIsoCode="en"&gt;Panama&lt;/Name&gt;&lt;/Member&gt;&lt;Member Code="382"&gt;&lt;Name LocaleIsoCode="en"&gt;St. Kitts-Nevis&lt;/Name&gt;&lt;/Member&gt;&lt;Member Code="383"&gt;&lt;Name LocaleIsoCode="en"&gt;St. Lucia&lt;/Name&gt;&lt;/Member&gt;&lt;Member Code="384"&gt;&lt;Name LocaleIsoCode="en"&gt;St.Vincent &amp;amp; Grenadines&lt;/Name&gt;&lt;/Member&gt;&lt;Member Code="375"&gt;&lt;Name LocaleIsoCode="en"&gt;Trinidad and Tobago&lt;/Name&gt;&lt;/Member&gt;&lt;Member Code="387"&gt;&lt;Name LocaleIsoCode="en"&gt;Turks and Caicos Islands&lt;/Name&gt;&lt;/Member&gt;&lt;Member Code="388"&gt;&lt;Name LocaleIsoCode="en"&gt;Virgin Islands (UK)&lt;/Name&gt;&lt;/Member&gt;&lt;Member Code="425"&gt;&lt;Name LocaleIsoCode="en"&gt;Argentina&lt;/Name&gt;&lt;/Member&gt;&lt;Member Code="428"&gt;&lt;Name LocaleIsoCode="en"&gt;Bolivia&lt;/Name&gt;&lt;/Member&gt;&lt;Member Code="431"&gt;&lt;Name LocaleIsoCode="en"&gt;Brazil&lt;/Name&gt;&lt;/Member&gt;&lt;Member Code="434"&gt;&lt;Name LocaleIsoCode="en"&gt;Chile&lt;/Name&gt;&lt;/Member&gt;&lt;Member Code="437"&gt;&lt;Name LocaleIsoCode="en"&gt;Colombia&lt;/Name&gt;&lt;/Member&gt;&lt;Member Code="440"&gt;&lt;Name LocaleIsoCode="en"&gt;Ecuador&lt;/Name&gt;&lt;/Member&gt;&lt;Member Code="443"&gt;&lt;Name LocaleIsoCode="en"&gt;Falkland Islands&lt;/Name&gt;&lt;/Member&gt;&lt;Member Code="446"&gt;&lt;Name LocaleIsoCode="en"&gt;Guyana&lt;/Name&gt;&lt;/Member&gt;&lt;Member Code="451"&gt;&lt;Name LocaleIsoCode="en"&gt;Paraguay&lt;/Name&gt;&lt;/Member&gt;&lt;Member Code="454"&gt;&lt;Name LocaleIsoCode="en"&gt;Peru&lt;/Name&gt;&lt;/Member&gt;&lt;Member Code="457"&gt;&lt;Name LocaleIsoCode="en"&gt;Suriname&lt;/Name&gt;&lt;/Member&gt;&lt;Member Code="460"&gt;&lt;Name LocaleIsoCode="en"&gt;Uruguay&lt;/Name&gt;&lt;/Member&gt;&lt;Member Code="463"&gt;&lt;Name LocaleIsoCode="en"&gt;Venezuela&lt;/Name&gt;&lt;/Member&gt;&lt;Member Code="725"&gt;&lt;Name LocaleIsoCode="en"&gt;Brunei&lt;/Name&gt;&lt;/Member&gt;&lt;Member Code="728"&gt;&lt;Name LocaleIsoCode="en"&gt;Cambodia&lt;/Name&gt;&lt;/Member&gt;&lt;Member Code="730"&gt;&lt;Name LocaleIsoCode="en"&gt;China&lt;/Name&gt;&lt;/Member&gt;&lt;Member Code="732"&gt;&lt;Name LocaleIsoCode="en"&gt;Chinese Taipei&lt;/Name&gt;&lt;/Member&gt;&lt;Member Code="735"&gt;&lt;Name LocaleIsoCode="en"&gt;Hong Kong, China&lt;/Name&gt;&lt;/Member&gt;&lt;Member Code="738"&gt;&lt;Name LocaleIsoCode="en"&gt;Indonesia&lt;/Name&gt;&lt;/Member&gt;&lt;Member Code="742"&gt;&lt;Name LocaleIsoCode="en"&gt;Korea&lt;/Name&gt;&lt;/Member&gt;&lt;Member Code="740"&gt;&lt;Name LocaleIsoCode="en"&gt;Korea, Dem. Rep.&lt;/Name&gt;&lt;/Member&gt;&lt;Member Code="745"&gt;&lt;Name LocaleIsoCode="en"&gt;Laos&lt;/Name&gt;&lt;/Member&gt;&lt;Member Code="748"&gt;&lt;Name LocaleIsoCode="en"&gt;Macao&lt;/Name&gt;&lt;/Member&gt;&lt;Member Code="751"&gt;&lt;Name LocaleIsoCode="en"&gt;Malaysia&lt;/Name&gt;&lt;/Member&gt;&lt;Member Code="752"&gt;&lt;Name LocaleIsoCode="en"&gt;Mekong Delta Project&lt;/Name&gt;&lt;/Member&gt;&lt;Member Code="753"&gt;&lt;Name LocaleIsoCode="en"&gt;Mongolia&lt;/Name&gt;&lt;/Member&gt;&lt;Member Code="755"&gt;&lt;Name LocaleIsoCode="en"&gt;Philippines&lt;/Name&gt;&lt;/Member&gt;&lt;Member Code="761"&gt;&lt;Name LocaleIsoCode="en"&gt;Singapore&lt;/Name&gt;&lt;/Member&gt;&lt;Member Code="764"&gt;&lt;Name LocaleIsoCode="en"&gt;Thailand&lt;/Name&gt;&lt;/Member&gt;&lt;Member Code="765"&gt;&lt;Name LocaleIsoCode="en"&gt;Timor-Leste&lt;/Name&gt;&lt;/Member&gt;&lt;Member Code="769"&gt;&lt;Name LocaleIsoCode="en"&gt;Viet Nam&lt;/Name&gt;&lt;/Member&gt;&lt;Member Code="625"&gt;&lt;Name LocaleIsoCode="en"&gt;Afghanistan&lt;/Name&gt;&lt;/Member&gt;&lt;Member Code="610"&gt;&lt;Name LocaleIsoCode="en"&gt;Armenia&lt;/Name&gt;&lt;/Member&gt;&lt;Member Code="611"&gt;&lt;Name LocaleIsoCode="en"&gt;Azerbaijan&lt;/Name&gt;&lt;/Member&gt;&lt;Member Code="666"&gt;&lt;Name LocaleIsoCode="en"&gt;Bangladesh&lt;/Name&gt;&lt;/Member&gt;&lt;Member Code="630"&gt;&lt;Name LocaleIsoCode="en"&gt;Bhutan&lt;/Name&gt;&lt;/Member&gt;&lt;Member Code="612"&gt;&lt;Name LocaleIsoCode="en"&gt;Georgia&lt;/Name&gt;&lt;/Member&gt;&lt;Member Code="645"&gt;&lt;Name LocaleIsoCode="en"&gt;India&lt;/Name&gt;&lt;/Member&gt;&lt;Member Code="650"&gt;&lt;Name LocaleIsoCode="en"&gt;Indus Basin&lt;/Name&gt;&lt;/Member&gt;&lt;Member Code="613"&gt;&lt;Name LocaleIsoCode="en"&gt;Kazakhstan&lt;/Name&gt;&lt;/Member&gt;&lt;Member Code="614"&gt;&lt;Name LocaleIsoCode="en"&gt;Kyrgyz Republic&lt;/Name&gt;&lt;/Member&gt;&lt;Member Code="655"&gt;&lt;Name LocaleIsoCode="en"&gt;Maldives&lt;/Name&gt;&lt;/Member&gt;&lt;Member Code="635"&gt;&lt;Name LocaleIsoCode="en"&gt;Myanmar&lt;/Name&gt;&lt;/Member&gt;&lt;Member Code="660"&gt;&lt;Name LocaleIsoCode="en"&gt;Nepal&lt;/Name&gt;&lt;/Member&gt;&lt;Member Code="665"&gt;&lt;Name LocaleIsoCode="en"&gt;Pakistan&lt;/Name&gt;&lt;/Member&gt;&lt;Member Code="640"&gt;&lt;Name LocaleIsoCode="en"&gt;Sri Lanka&lt;/Name&gt;&lt;/Member&gt;&lt;Member Code="615"&gt;&lt;Name LocaleIsoCode="en"&gt;Tajikistan&lt;/Name&gt;&lt;/Member&gt;&lt;Member Code="616"&gt;&lt;Name LocaleIsoCode="en"&gt;Turkmenistan&lt;/Name&gt;&lt;/Member&gt;&lt;Member Code="617"&gt;&lt;Name LocaleIsoCode="en"&gt;Uzbekistan&lt;/Name&gt;&lt;/Member&gt;&lt;Member Code="530"&gt;&lt;Name LocaleIsoCode="en"&gt;Bahrain&lt;/Name&gt;&lt;/Member&gt;&lt;Member Code="540"&gt;&lt;Name LocaleIsoCode="en"&gt;Iran&lt;/Name&gt;&lt;/Member&gt;&lt;Member Code="543"&gt;&lt;Name LocaleIsoCode="en"&gt;Iraq&lt;/Name&gt;&lt;/Member&gt;&lt;Member Code="546"&gt;&lt;Name LocaleIsoCode="en"&gt;Israel&lt;/Name&gt;&lt;/Member&gt;&lt;Member Code="549"&gt;&lt;Name LocaleIsoCode="en"&gt;Jordan&lt;/Name&gt;&lt;/Member&gt;&lt;Member Code="552"&gt;&lt;Name LocaleIsoCode="en"&gt;Kuwait&lt;/Name&gt;&lt;/Member&gt;&lt;Member Code="555"&gt;&lt;Name LocaleIsoCode="en"&gt;Lebanon&lt;/Name&gt;&lt;/Member&gt;&lt;Member Code="558"&gt;&lt;Name LocaleIsoCode="en"&gt;Oman&lt;/Name&gt;&lt;/Member&gt;&lt;Member Code="550"&gt;&lt;Name LocaleIsoCode="en"&gt;Palestinian Adm. Areas&lt;/Name&gt;&lt;/Member&gt;&lt;Member Code="561"&gt;&lt;Name LocaleIsoCode="en"&gt;Qatar&lt;/Name&gt;&lt;/Member&gt;&lt;Member Code="566"&gt;&lt;Name LocaleIsoCode="en"&gt;Saudi Arabia&lt;/Name&gt;&lt;/Member&gt;&lt;Member Code="573"&gt;&lt;Name LocaleIsoCode="en"&gt;Syria&lt;/Name&gt;&lt;/Member&gt;&lt;Member Code="576"&gt;&lt;Name LocaleIsoCode="en"&gt;United Arab Emirates&lt;/Name&gt;&lt;/Member&gt;&lt;Member Code="580"&gt;&lt;Name LocaleIsoCode="en"&gt;Yemen&lt;/Name&gt;&lt;/Member&gt;&lt;Member Code="831"&gt;&lt;Name LocaleIsoCode="en"&gt;Cook Islands&lt;/Name&gt;&lt;/Member&gt;&lt;Member Code="832"&gt;&lt;Name LocaleIsoCode="en"&gt;Fiji&lt;/Name&gt;&lt;/Member&gt;&lt;Member Code="840"&gt;&lt;Name LocaleIsoCode="en"&gt;French Polynesia&lt;/Name&gt;&lt;/Member&gt;&lt;Member Code="836"&gt;&lt;Name LocaleIsoCode="en"&gt;Kiribati&lt;/Name&gt;&lt;/Member&gt;&lt;Member Code="859"&gt;&lt;Name LocaleIsoCode="en"&gt;Marshall Islands&lt;/Name&gt;&lt;/Member&gt;&lt;Member Code="860"&gt;&lt;Name LocaleIsoCode="en"&gt;Micronesia, Fed. States&lt;/Name&gt;&lt;/Member&gt;&lt;Member Code="845"&gt;&lt;Name LocaleIsoCode="en"&gt;Nauru&lt;/Name&gt;&lt;/Member&gt;&lt;Member Code="850"&gt;&lt;Name LocaleIsoCode="en"&gt;New Caledonia&lt;/Name&gt;&lt;/Member&gt;&lt;Member Code="856"&gt;&lt;Name LocaleIsoCode="en"&gt;Niue&lt;/Name&gt;&lt;/Member&gt;&lt;Member Code="858"&gt;&lt;Name LocaleIsoCode="en"&gt;Northern Marianas&lt;/Name&gt;&lt;/Member&gt;&lt;Member Code="861"&gt;&lt;Name LocaleIsoCode="en"&gt;Palau&lt;/Name&gt;&lt;/Member&gt;&lt;Member Code="862"&gt;&lt;Name LocaleIsoCode="en"&gt;Papua New Guinea&lt;/Name&gt;&lt;/Member&gt;&lt;Member Code="880"&gt;&lt;Name LocaleIsoCode="en"&gt;Samoa&lt;/Name&gt;&lt;/Member&gt;&lt;Member Code="866"&gt;&lt;Name LocaleIsoCode="en"&gt;Solomon Islands&lt;/Name&gt;&lt;/Member&gt;&lt;Member Code="868"&gt;&lt;Name LocaleIsoCode="en"&gt;Tokelau&lt;/Name&gt;&lt;/Member&gt;&lt;Member Code="870"&gt;&lt;Name LocaleIsoCode="en"&gt;Tonga&lt;/Name&gt;&lt;/Member&gt;&lt;Member Code="872"&gt;&lt;Name LocaleIsoCode="en"&gt;Tuvalu&lt;/Name&gt;&lt;/Member&gt;&lt;Member Code="854"&gt;&lt;Name LocaleIsoCode="en"&gt;Vanuatu&lt;/Name&gt;&lt;/Member&gt;&lt;Member Code="876"&gt;&lt;Name LocaleIsoCode="en"&gt;Wallis &amp;amp; Futuna&lt;/Name&gt;&lt;/Member&gt;&lt;Member Code="9998"&gt;&lt;Name LocaleIsoCode="en"&gt;Developing Countries unspecified&lt;/Name&gt;&lt;/Member&gt;&lt;/Dimension&gt;&lt;Dimension Code="DONOR" CommonCode="DAC_DONOR" Display="labels"&gt;&lt;Name LocaleIsoCode="en"&gt;Donor&lt;/Name&gt;&lt;Member Code="20005"&gt;&lt;Name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 IsDisplayed="true"&gt;&lt;Name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Code="201"&gt;&lt;Name LocaleIsoCode="en"&gt;Grants, Total&lt;/Name&gt;&lt;/Member&gt;&lt;Member Code="212"&gt;&lt;Name LocaleIsoCode="en"&gt;Grants: Debt Forgiveness&lt;/Name&gt;&lt;/Member&gt;&lt;Member Code="221" HasMetadata="true"&gt;&lt;Name LocaleIsoCode="en"&gt;Grants: Other Debt Grants&lt;/Name&gt;&lt;/Member&gt;&lt;Member Code="208"&gt;&lt;Name LocaleIsoCode="en"&gt;AF/Interest Subsidies&lt;/Name&gt;&lt;/Member&gt;&lt;Member Code="210"&gt;&lt;Name LocaleIsoCode="en"&gt;Capital Subscriptions - Deposits&lt;/Name&gt;&lt;/Member&gt;&lt;Member Code="211"&gt;&lt;Name LocaleIsoCode="en"&gt;Capital Subscriptions - Encashments&lt;/Name&gt;&lt;/Member&gt;&lt;Member Code="204"&gt;&lt;Name LocaleIsoCode="en"&gt;ODA Gross Loans&lt;/Name&gt;&lt;/Member&gt;&lt;Member Code="214"&gt;&lt;Name LocaleIsoCode="en"&gt;Rescheduled debt&lt;/Name&gt;&lt;/Member&gt;&lt;Member Code="205"&gt;&lt;Name LocaleIsoCode="en"&gt;ODA Loan Repayments&lt;/Name&gt;&lt;/Member&gt;&lt;Member Code="215"&gt;&lt;Name LocaleIsoCode="en"&gt;Offsetting entries for debt relief&lt;/Name&gt;&lt;/Member&gt;&lt;Member Code="218" HasMetadata="true"&gt;&lt;Name LocaleIsoCode="en"&gt;ODA Loans: Total Net&lt;/Name&gt;&lt;/Member&gt;&lt;Member Code="217"&gt;&lt;Name LocaleIsoCode="en"&gt;Equity investment&lt;/Name&gt;&lt;/Member&gt;&lt;Member Code="206" HasMetadata="true"&gt;&lt;Name LocaleIsoCode="en"&gt;ODA: Total Net&lt;/Name&gt;&lt;/Member&gt;&lt;Member Code="207" HasMetadata="true"&gt;&lt;Name LocaleIsoCode="en"&gt;Technical Cooperation&lt;/Name&gt;&lt;/Member&gt;&lt;Member Code="213"&gt;&lt;Name LocaleIsoCode="en"&gt;Development Food Aid&lt;/Name&gt;&lt;/Member&gt;&lt;Member Code="216" HasMetadata="true" IsDisplayed="true"&gt;&lt;Name LocaleIsoCode="en"&gt;Humanitarian Aid (Non Food)&lt;/Name&gt;&lt;/Member&gt;&lt;Member Code="209"&gt;&lt;Name LocaleIsoCode="en"&gt;Interest received&lt;/Name&gt;&lt;/Member&gt;&lt;Member Code="106"&gt;&lt;Name LocaleIsoCode="en"&gt;Imputed Multilateral ODA&lt;/Name&gt;&lt;/Member&gt;&lt;Member Code="240"&gt;&lt;Name LocaleIsoCode="en"&gt;Memo: ODA Total, Gross disbursements&lt;/Name&gt;&lt;/Member&gt;&lt;Member Code="250"&gt;&lt;Name LocaleIsoCode="en"&gt;Memo: ODA Total, excl. Debt&lt;/Name&gt;&lt;/Member&gt;&lt;Member Code="255"&gt;&lt;Name LocaleIsoCode="en"&gt;Memo: Net debt relief&lt;/Name&gt;&lt;/Member&gt;&lt;/Dimension&gt;&lt;Dimension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 Display="labels"&gt;&lt;Name LocaleIsoCode="en"&gt;Year&lt;/Name&gt;&lt;Member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Annual="1995" /&gt;&lt;EndCodes Annual="2009" /&gt;&lt;/TimeDimension&gt;&lt;/WBOSInformations&gt;&lt;Tabulation Axis="horizontal"&gt;&lt;Dimension Code="TIME" CommonCode="TIME" /&gt;&lt;/Tabulation&gt;&lt;Tabulation Axis="vertical"&gt;&lt;Dimension Code="RECIPIENT" CommonCode="DAC_RECIPIENT" /&gt;&lt;/Tabulation&gt;&lt;Tabulation Axis="page"&gt;&lt;Dimension Code="PART" /&gt;&lt;Dimension Code="DONOR" CommonCode="DAC_DONOR" /&gt;&lt;Dimension Code="AIDTYPE"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</si>
  <si>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Albania</t>
  </si>
  <si>
    <t>Belarus</t>
  </si>
  <si>
    <t>Bosnia-Herzegovina</t>
  </si>
  <si>
    <t>Croatia</t>
  </si>
  <si>
    <t>Cyprus</t>
  </si>
  <si>
    <t>Gibraltar</t>
  </si>
  <si>
    <t>Kosovo</t>
  </si>
  <si>
    <t>Macedonia, FYR</t>
  </si>
  <si>
    <t>Malta</t>
  </si>
  <si>
    <t>Moldova</t>
  </si>
  <si>
    <t>Montenegro</t>
  </si>
  <si>
    <t>Serbia</t>
  </si>
  <si>
    <t>States Ex-Yugoslavia</t>
  </si>
  <si>
    <t>Ukraine</t>
  </si>
  <si>
    <t>Algeria</t>
  </si>
  <si>
    <t>Egypt</t>
  </si>
  <si>
    <t>Libya</t>
  </si>
  <si>
    <t>Morocco</t>
  </si>
  <si>
    <t>Tunisia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</si>
  <si>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</si>
  <si>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</si>
  <si>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</si>
  <si>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</si>
  <si>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</si>
  <si>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</si>
  <si>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</si>
  <si>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Rep.</t>
  </si>
  <si>
    <t>Chad</t>
  </si>
  <si>
    <t>Comoros</t>
  </si>
  <si>
    <t>Congo, Dem. Rep.</t>
  </si>
  <si>
    <t>Congo, Rep.</t>
  </si>
  <si>
    <t>Cote d'Ivoire</t>
  </si>
  <si>
    <t>Djibouti</t>
  </si>
  <si>
    <t>East African Community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</si>
  <si>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</si>
  <si>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</si>
  <si>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</si>
  <si>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</si>
  <si>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</si>
  <si>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</si>
  <si>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</si>
  <si>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</si>
  <si>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</si>
  <si>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</si>
  <si>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</si>
  <si>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</si>
  <si>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</si>
  <si>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</si>
  <si>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</si>
  <si>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</si>
  <si>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Mayotte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</si>
  <si>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</si>
  <si>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</si>
  <si>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</si>
  <si>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</si>
  <si>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</si>
  <si>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</si>
  <si>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</si>
  <si>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</si>
  <si>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</si>
  <si>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</si>
  <si>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</si>
  <si>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</si>
  <si>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</si>
  <si>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</si>
  <si>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</si>
  <si>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</si>
  <si>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Uganda</t>
  </si>
  <si>
    <t>Zambia</t>
  </si>
  <si>
    <t>Zimbabwe</t>
  </si>
  <si>
    <t>Anguilla</t>
  </si>
  <si>
    <t>Antigua and Barbuda</t>
  </si>
  <si>
    <t>Aruba</t>
  </si>
  <si>
    <t>Bahamas</t>
  </si>
  <si>
    <t>Barbados</t>
  </si>
  <si>
    <t>Belize</t>
  </si>
  <si>
    <t>Bermuda</t>
  </si>
  <si>
    <t>Cayman Islands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</si>
  <si>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</si>
  <si>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</si>
  <si>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</si>
  <si>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</si>
  <si>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</si>
  <si>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</si>
  <si>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</si>
  <si>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</si>
  <si>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</si>
  <si>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</si>
  <si>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</si>
  <si>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Montserrat</t>
  </si>
  <si>
    <t>Netherlands Antilles</t>
  </si>
  <si>
    <t>Nicaragua</t>
  </si>
  <si>
    <t>Panama</t>
  </si>
  <si>
    <t>St. Kitts-Nevis</t>
  </si>
  <si>
    <t>St. Lucia</t>
  </si>
  <si>
    <t>St.Vincent &amp; Grenadines</t>
  </si>
  <si>
    <t>Trinidad and Tobago</t>
  </si>
  <si>
    <t>Turks and Caicos Islands</t>
  </si>
  <si>
    <t>Virgin Islands (UK)</t>
  </si>
  <si>
    <t>Argentina</t>
  </si>
  <si>
    <t>Bolivia</t>
  </si>
  <si>
    <t>Brazil</t>
  </si>
  <si>
    <t>Chile</t>
  </si>
  <si>
    <t>Colombia</t>
  </si>
  <si>
    <t>Ecuador</t>
  </si>
  <si>
    <t>Falkland Islands</t>
  </si>
  <si>
    <t>Guyana</t>
  </si>
  <si>
    <t>Paraguay</t>
  </si>
  <si>
    <t>Peru</t>
  </si>
  <si>
    <t>Suriname</t>
  </si>
  <si>
    <t>Uruguay</t>
  </si>
  <si>
    <t>Venezuela</t>
  </si>
  <si>
    <t>Brunei</t>
  </si>
  <si>
    <t>Cambodia</t>
  </si>
  <si>
    <t>China</t>
  </si>
  <si>
    <t>Hong Kong, China</t>
  </si>
  <si>
    <t>Indonesia</t>
  </si>
  <si>
    <t>Korea</t>
  </si>
  <si>
    <t>Korea, Dem. Rep.</t>
  </si>
  <si>
    <t>Laos</t>
  </si>
  <si>
    <t>Macao</t>
  </si>
  <si>
    <t>Malaysia</t>
  </si>
  <si>
    <t>Mekong Delta Project</t>
  </si>
  <si>
    <t>Mongolia</t>
  </si>
  <si>
    <t>Philippines</t>
  </si>
  <si>
    <t>Singapore</t>
  </si>
  <si>
    <t>Timor-Leste</t>
  </si>
  <si>
    <t>Viet Nam</t>
  </si>
  <si>
    <t>Afghanistan</t>
  </si>
  <si>
    <t>Armenia</t>
  </si>
  <si>
    <t>Azerbaijan</t>
  </si>
  <si>
    <t>Bangladesh</t>
  </si>
  <si>
    <t>Bhutan</t>
  </si>
  <si>
    <t>Georgia</t>
  </si>
  <si>
    <t>India</t>
  </si>
  <si>
    <t>Indus Basin</t>
  </si>
  <si>
    <t>Kazakhstan</t>
  </si>
  <si>
    <t>Kyrgyz Republic</t>
  </si>
  <si>
    <t>Maldives</t>
  </si>
  <si>
    <t>Myanmar</t>
  </si>
  <si>
    <t>Nepal</t>
  </si>
  <si>
    <t>Pakistan</t>
  </si>
  <si>
    <t>Sri Lanka</t>
  </si>
  <si>
    <t>Tajikistan</t>
  </si>
  <si>
    <t>Turkmenistan</t>
  </si>
  <si>
    <t>Uzbekistan</t>
  </si>
  <si>
    <t>Bahrain</t>
  </si>
  <si>
    <t>Iran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</si>
  <si>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</si>
  <si>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</si>
  <si>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</si>
  <si>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</si>
  <si>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</si>
  <si>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</si>
  <si>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</si>
  <si>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</si>
  <si>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Yemen</t>
  </si>
  <si>
    <t>Cook Islands</t>
  </si>
  <si>
    <t>Fiji</t>
  </si>
  <si>
    <t>French Polynesia</t>
  </si>
  <si>
    <t>Kiribati</t>
  </si>
  <si>
    <t>Marshall Islands</t>
  </si>
  <si>
    <t>Micronesia, Fed. States</t>
  </si>
  <si>
    <t>Nauru</t>
  </si>
  <si>
    <t>New Caledonia</t>
  </si>
  <si>
    <t>Niue</t>
  </si>
  <si>
    <t>Northern Marianas</t>
  </si>
  <si>
    <t>Palau</t>
  </si>
  <si>
    <t>Papua New Guinea</t>
  </si>
  <si>
    <t>Samoa</t>
  </si>
  <si>
    <t>Solomon Islands</t>
  </si>
  <si>
    <t>Tokelau</t>
  </si>
  <si>
    <t>Tonga</t>
  </si>
  <si>
    <t>Tuvalu</t>
  </si>
  <si>
    <t>Vanuatu</t>
  </si>
  <si>
    <t>Wallis &amp; Futuna</t>
  </si>
  <si>
    <t>Developing Countries unspecified</t>
  </si>
  <si>
    <t>data extracted on 16 Dec 2010 09:48 UTC (GMT) from OECD.Stat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</si>
  <si>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Code="71"&gt;&lt;Name LocaleIsoCode="en"&gt;Albania&lt;/Name&gt;&lt;/Member&gt;&lt;Member Code="86"&gt;&lt;Name LocaleIsoCode="en"&gt;Belarus&lt;/Name&gt;&lt;/Member&gt;&lt;Member Code="64"&gt;&lt;Name LocaleIsoCode="en"&gt;Bosnia-Herzegovina&lt;/Name&gt;&lt;/Member&gt;&lt;Member Code="62"&gt;&lt;Name LocaleIsoCode="en"&gt;Croatia&lt;/Name&gt;&lt;/Member&gt;&lt;Member Code="30"&gt;&lt;Name LocaleIsoCode="en"&gt;Cyprus&lt;/Name&gt;&lt;/Member&gt;&lt;Member Code="35"&gt;&lt;Name LocaleIsoCode="en"&gt;Gibraltar&lt;/Name&gt;&lt;/Member&gt;&lt;Member Code="57"&gt;&lt;Name LocaleIsoCode="en"&gt;Kosovo&lt;/Name&gt;&lt;/Member&gt;&lt;Member Code="66"&gt;&lt;Name LocaleIsoCode="en"&gt;Macedonia, FYR&lt;/Name&gt;&lt;/Member&gt;&lt;Member Code="45"&gt;&lt;Name LocaleIsoCode="en"&gt;Malta&lt;/Name&gt;&lt;/Member&gt;&lt;Member Code="93"&gt;&lt;Name LocaleIsoCode="en"&gt;Moldova&lt;/Name&gt;&lt;/Member&gt;&lt;Member Code="65"&gt;&lt;Name LocaleIsoCode="en"&gt;Montenegro&lt;/Name&gt;&lt;/Member&gt;&lt;Member Code="63"&gt;&lt;Name LocaleIsoCode="en"&gt;Serbia&lt;/Name&gt;&lt;/Member&gt;&lt;Member Code="61"&gt;&lt;Name LocaleIsoCode="en"&gt;Slovenia&lt;/Name&gt;&lt;/Member&gt;&lt;Member Code="88"&gt;&lt;Name LocaleIsoCode="en"&gt;States Ex-Yugoslavia&lt;/Name&gt;&lt;/Member&gt;&lt;Member Code="55"&gt;&lt;Name LocaleIsoCode="en"&gt;Turkey&lt;/Name&gt;&lt;/Member&gt;&lt;Member Code="85"&gt;&lt;Name LocaleIsoCode="en"&gt;Ukraine&lt;/Name&gt;&lt;/Member&gt;&lt;Member Code="130"&gt;&lt;Name LocaleIsoCode="en"&gt;Algeria&lt;/Name&gt;&lt;/Member&gt;&lt;Member Code="142"&gt;&lt;Name LocaleIsoCode="en"&gt;Egypt&lt;/Name&gt;&lt;/Member&gt;&lt;Member Code="133"&gt;&lt;Name LocaleIsoCode="en"&gt;Libya&lt;/Name&gt;&lt;/Member&gt;&lt;Member Code="136"&gt;&lt;Name LocaleIsoCode="en"&gt;Morocco&lt;/Name&gt;&lt;/Member&gt;&lt;Member Code="139"&gt;&lt;Name LocaleIsoCode="en"&gt;Tunisia&lt;/Name&gt;&lt;/Member&gt;&lt;Member Code="225"&gt;&lt;Name LocaleIsoCode="en"&gt;Angola&lt;/Name&gt;&lt;/Member&gt;&lt;Member Code="236"&gt;&lt;Name LocaleIsoCode="en"&gt;Benin&lt;/Name&gt;&lt;/Member&gt;&lt;Member Code="227"&gt;&lt;Name LocaleIsoCode="en"&gt;Botswana&lt;/Name&gt;&lt;/Member&gt;&lt;Member Code="287"&gt;&lt;Name LocaleIsoCode="en"&gt;Burkina Faso&lt;/Name&gt;&lt;/Member&gt;&lt;Member Code="228"&gt;&lt;Name LocaleIsoCode="en"&gt;Burundi&lt;/Name&gt;&lt;/Member&gt;&lt;Member Code="229"&gt;&lt;Name LocaleIsoCode="en"&gt;Cameroon&lt;/Name&gt;&lt;/Member&gt;&lt;Member Code="230"&gt;&lt;Name LocaleIsoCode="en"&gt;Cape Verde&lt;/Name&gt;&lt;/Member&gt;&lt;Member Code="231"&gt;&lt;Name LocaleIsoCode="en"&gt;Central African Rep.&lt;/Name&gt;&lt;/Member&gt;&lt;Member Code="232"&gt;&lt;Name LocaleIsoCode="en"&gt;Chad&lt;/Name&gt;&lt;/Member&gt;&lt;Member Code="233"&gt;&lt;Name LocaleIsoCode="en"&gt;Comoros&lt;/Name&gt;&lt;/Member&gt;&lt;Member Code="235"&gt;&lt;Name LocaleIsoCode="en"&gt;Congo, Dem. Rep.&lt;/Name&gt;&lt;/Member&gt;&lt;Member Code="234"&gt;&lt;Name LocaleIsoCode="en"&gt;Congo, Rep.&lt;/Name&gt;&lt;/Member&gt;&lt;Member Code="247"&gt;&lt;Name LocaleIsoCode="en"&gt;Cote d'Ivoire&lt;/Name&gt;&lt;/Member&gt;&lt;Member Code="274"&gt;&lt;Name LocaleIsoCode="en"&gt;Djibouti&lt;/Name&gt;&lt;/Member&gt;&lt;Member Code="237"&gt;&lt;Name LocaleIsoCode="en"&gt;East African Community&lt;/Name&gt;&lt;/Member&gt;&lt;Member Code="245"&gt;&lt;Name LocaleIsoCode="en"&gt;Equatorial Guinea&lt;/Name&gt;&lt;/Member&gt;&lt;Member Code="271"&gt;&lt;Name LocaleIsoCode="en"&gt;Eritrea&lt;/Name&gt;&lt;/Member&gt;&lt;Member Code="238"&gt;&lt;Name LocaleIsoCode="en"&gt;Ethiopia&lt;/Name&gt;&lt;/Member&gt;&lt;Member Code="239"&gt;&lt;Name LocaleIsoCode="en"&gt;Gabon&lt;/Name&gt;&lt;/Member&gt;&lt;Member Code="240"&gt;&lt;Name LocaleIsoCode="en"&gt;Gambia&lt;/Name&gt;&lt;/Member&gt;&lt;Member Code="241"&gt;&lt;Name LocaleIsoCode="en"&gt;Ghana&lt;/Name&gt;&lt;/Member&gt;&lt;Member Code="243"&gt;&lt;Name LocaleIsoCode="en"&gt;Guinea&lt;/Name&gt;&lt;/Member&gt;&lt;Member Code="244"&gt;&lt;Name LocaleIsoCode="en"&gt;Guinea-Bissau&lt;/Name&gt;&lt;/Member&gt;&lt;Member Code="248"&gt;&lt;Name LocaleIsoCode="en"&gt;Kenya&lt;/Name&gt;&lt;/Member&gt;&lt;Member Code="249"&gt;&lt;Name LocaleIsoCode="en"&gt;Lesotho&lt;/Name&gt;&lt;/Member&gt;&lt;Member Code="251"&gt;&lt;Name LocaleIsoCode="en"&gt;Liberia&lt;/Name&gt;&lt;/Member&gt;&lt;Member Code="252"&gt;&lt;Name LocaleIsoCode="en"&gt;Madagascar&lt;/Name&gt;&lt;/Member&gt;&lt;Member Code="253"&gt;&lt;Name LocaleIsoCode="en"&gt;Malawi&lt;/Name&gt;&lt;/Member&gt;&lt;Member Code="255"&gt;&lt;Name LocaleIsoCode="en"&gt;Mali&lt;/Name&gt;&lt;/Member&gt;&lt;Member Code="256"&gt;&lt;Name LocaleIsoCode="en"&gt;Mauritania&lt;/Name&gt;&lt;/Member&gt;&lt;Member Code="257"&gt;&lt;Name LocaleIsoCode="en"&gt;Mauritius&lt;/Name&gt;&lt;/Member&gt;&lt;Member Code="258"&gt;&lt;Name LocaleIsoCode="en"&gt;Mayotte&lt;/Name&gt;&lt;/Member&gt;&lt;Member Code="259"&gt;&lt;Name LocaleIsoCode="en"&gt;Mozambique&lt;/Name&gt;&lt;/Member&gt;&lt;Member Code="275"&gt;&lt;Name LocaleIsoCode="en"&gt;Namibia&lt;/Name&gt;&lt;/Member&gt;&lt;Member Code="260"&gt;&lt;Name LocaleIsoCode="en"&gt;Niger&lt;/Name&gt;&lt;/Member&gt;&lt;Member Code="261"&gt;&lt;Name LocaleIsoCode="en"&gt;Nigeria&lt;/Name&gt;&lt;/Member&gt;&lt;Member Code="266"&gt;&lt;Name LocaleIsoCode="en"&gt;Rwanda&lt;/Name&gt;&lt;/Member&gt;&lt;Member Code="268"&gt;&lt;Name LocaleIsoCode="en"&gt;Sao Tome &amp;amp; Principe&lt;/Name&gt;&lt;/Member&gt;&lt;Member Code="269"&gt;&lt;Name LocaleIsoCode="en"&gt;Senegal&lt;/Name&gt;&lt;/Member&gt;&lt;Member Code="270"&gt;&lt;Name LocaleIsoCode="en"&gt;Seychelles&lt;/Name&gt;&lt;/Member&gt;&lt;Member Code="272"&gt;&lt;Name LocaleIsoCode="en"&gt;Sierra Leone&lt;/Name&gt;&lt;/Member&gt;&lt;Member Code="273"&gt;&lt;Name LocaleIsoCode="en"&gt;Somalia&lt;/Name&gt;&lt;/Member&gt;&lt;Member Code="218"&gt;&lt;Name LocaleIsoCode="en"&gt;South Africa&lt;/Name&gt;&lt;/Member&gt;&lt;Member Code="276"&gt;&lt;Name LocaleIsoCode="en"&gt;St. Helena&lt;/Name&gt;&lt;/Member&gt;&lt;Member Code="278"&gt;&lt;Name LocaleIsoCode="en"&gt;Sudan&lt;/Name&gt;&lt;/Member&gt;&lt;Member Code="280"&gt;&lt;Name LocaleIsoCode="en"&gt;Swaziland&lt;/Name&gt;&lt;/Member&gt;&lt;Member Code="282"&gt;&lt;Name LocaleIsoCode="en"&gt;Tanzania&lt;/Name&gt;&lt;/Member&gt;&lt;Member Code="283"&gt;&lt;Name LocaleIsoCode="en"&gt;Togo&lt;/Name&gt;&lt;/Member&gt;&lt;Member Code="285"&gt;&lt;Name LocaleIsoCode="en"&gt;Uganda&lt;/Name&gt;&lt;/Member&gt;&lt;Member Code="288"&gt;&lt;Name LocaleIsoCode="en"&gt;Zambia&lt;/Name&gt;&lt;/Member&gt;&lt;Member Code="265"&gt;&lt;Name LocaleIsoCode="en"&gt;Zimbabwe&lt;/Name&gt;&lt;/Member&gt;&lt;Member Code="376"&gt;&lt;Name LocaleIsoCode="en"&gt;Anguilla&lt;/Name&gt;&lt;/Member&gt;&lt;Member Code="377"&gt;&lt;Name LocaleIsoCode="en"&gt;Antigua and Barbuda&lt;/Name&gt;&lt;/Member&gt;&lt;Member Code="373"&gt;&lt;Name LocaleIsoCode="en"&gt;Aruba&lt;/Name&gt;&lt;/Member&gt;&lt;Member Code="328"&gt;&lt;Name LocaleIsoCode="en"&gt;Bahamas&lt;/Name&gt;&lt;/Member&gt;&lt;Member Code="329"&gt;&lt;Name LocaleIsoCode="en"&gt;Barbados&lt;/Name&gt;&lt;/Member&gt;&lt;Member Code="352"&gt;&lt;Name LocaleIsoCode="en"&gt;Belize&lt;/Name&gt;&lt;/Member&gt;&lt;Member Code="331"&gt;&lt;Name LocaleIsoCode="en"&gt;Bermuda&lt;/Name&gt;&lt;/Member&gt;&lt;Member Code="386"&gt;&lt;Name LocaleIsoCode="en"&gt;Cayman Islands&lt;/Name&gt;&lt;/Member&gt;&lt;Member Code="336"&gt;&lt;Name LocaleIsoCode="en"&gt;Costa Rica&lt;/Name&gt;&lt;/Member&gt;&lt;Member Code="338"&gt;&lt;Name LocaleIsoCode="en"&gt;Cuba&lt;/Name&gt;&lt;/Member&gt;&lt;Member Code="378"&gt;&lt;Name LocaleIsoCode="en"&gt;Dominica&lt;/Name&gt;&lt;/Member&gt;&lt;Member Code="340"&gt;&lt;Name LocaleIsoCode="en"&gt;Dominican Republic&lt;/Name&gt;&lt;/Member&gt;&lt;Member Code="342"&gt;&lt;Name LocaleIsoCode="en"&gt;El Salvador&lt;/Name&gt;&lt;/Member&gt;&lt;Member Code="381"&gt;&lt;Name LocaleIsoCode="en"&gt;Grenada&lt;/Name&gt;&lt;/Member&gt;&lt;Member Code="347"&gt;&lt;Name LocaleIsoCode="en"&gt;Guatemala&lt;/Name&gt;&lt;/Member&gt;&lt;Member Code="349"&gt;&lt;Name LocaleIsoCode="en"&gt;Haiti&lt;/Name&gt;&lt;/Member&gt;&lt;Member Code="351"&gt;&lt;Name LocaleIsoCode="en"&gt;Honduras&lt;/Name&gt;&lt;/Member&gt;&lt;Member Code="354"&gt;&lt;Name LocaleIsoCode="en"&gt;Jamaica&lt;/Name&gt;&lt;/Member&gt;&lt;Member Code="358"&gt;&lt;Name LocaleIsoCode="en"&gt;Mexico&lt;/Name&gt;&lt;/Member&gt;&lt;Member Code="385"&gt;&lt;Name LocaleIsoCode="en"&gt;Montserrat&lt;/Name&gt;&lt;/Member&gt;&lt;Member Code="361"&gt;&lt;Name LocaleIsoCode="en"&gt;Netherlands Antilles&lt;/Name&gt;&lt;/Member&gt;&lt;Member Code="364"&gt;&lt;Name LocaleIsoCode="en"&gt;Nicaragua&lt;/Name&gt;&lt;/Member&gt;&lt;Member Code="366"&gt;&lt;Name LocaleIsoCode="en"&gt;Panama&lt;/Name&gt;&lt;/Member&gt;&lt;Member Code="382"&gt;&lt;Name LocaleIsoCode="en"&gt;St. Kitts-Nevis&lt;/Name&gt;&lt;/Member&gt;&lt;Member Code="383"&gt;&lt;Name LocaleIsoCode="en"&gt;St. Lucia&lt;/Name&gt;&lt;/Member&gt;&lt;Member Code="384"&gt;&lt;Name LocaleIsoCode="en"&gt;St.Vincent &amp;amp; Grenadines&lt;/Name&gt;&lt;/Member&gt;&lt;Member Code="375"&gt;&lt;Name LocaleIsoCode="en"&gt;Trinidad and Tobago&lt;/Name&gt;&lt;/Member&gt;&lt;Member Code="387"&gt;&lt;Name LocaleIsoCode="en"&gt;Turks and Caicos Islands&lt;/Name&gt;&lt;/Member&gt;&lt;Member Code="388"&gt;&lt;Name LocaleIsoCode="en"&gt;Virgin Islands (UK)&lt;/Name&gt;&lt;/Member&gt;&lt;Member Code="380"&gt;&lt;Name LocaleIsoCode="en"&gt;West Indies, regional&lt;/Name&gt;&lt;/Member&gt;&lt;Member Code="425"&gt;&lt;Name LocaleIsoCode="en"&gt;Argentina&lt;/Name&gt;&lt;/Member&gt;&lt;Member Code="428"&gt;&lt;Name LocaleIsoCode="en"&gt;Bolivia&lt;/Name&gt;&lt;/Member&gt;&lt;Member Code="431"&gt;&lt;Name LocaleIsoCode="en"&gt;Brazil&lt;/Name&gt;&lt;/Member&gt;&lt;Member Code="434"&gt;&lt;Name LocaleIsoCode="en"&gt;Chile&lt;/Name&gt;&lt;/Member&gt;&lt;Member Code="437"&gt;&lt;Name LocaleIsoCode="en"&gt;Colombia&lt;/Name&gt;&lt;/Member&gt;&lt;Member Code="440"&gt;&lt;Name LocaleIsoCode="en"&gt;Ecuador&lt;/Name&gt;&lt;/Member&gt;&lt;Member Code="443"&gt;&lt;Name LocaleIsoCode="en"&gt;Falkland Islands&lt;/Name&gt;&lt;/Member&gt;&lt;Member Code="446"&gt;&lt;Name LocaleIsoCode="en"&gt;Guyana&lt;/Name&gt;&lt;/Member&gt;&lt;Member Code="451"&gt;&lt;Name LocaleIsoCode="en"&gt;Paraguay&lt;/Name&gt;&lt;/Member&gt;&lt;Member Code="454"&gt;&lt;Name LocaleIsoCode="en"&gt;Peru&lt;/Name&gt;&lt;/Member&gt;&lt;Member Code="457"&gt;&lt;Name LocaleIsoCode="en"&gt;Suriname&lt;/Name&gt;&lt;/Member&gt;&lt;Member Code="460"&gt;&lt;Name LocaleIsoCode="en"&gt;Uruguay&lt;/Name&gt;&lt;/Member&gt;&lt;Member Code="463"&gt;&lt;Name LocaleIsoCode="en"&gt;Venezuela&lt;/Name&gt;&lt;/Member&gt;&lt;Member Code="725"&gt;&lt;Name LocaleIsoCode="en"&gt;Brunei&lt;/Name&gt;&lt;/Member&gt;&lt;Member Code="728"&gt;&lt;Name LocaleIsoCode="en"&gt;Cambodia&lt;/Name&gt;&lt;/Member&gt;&lt;Member Code="730"&gt;&lt;Name LocaleIsoCode="en"&gt;China&lt;/Name&gt;&lt;/Member&gt;&lt;Member Code="732"&gt;&lt;Name LocaleIsoCode="en"&gt;Chinese Taipei&lt;/Name&gt;&lt;/Member&gt;&lt;Member Code="735"&gt;&lt;Name LocaleIsoCode="en"&gt;Hong Kong, China&lt;/Name&gt;&lt;/Member&gt;&lt;Member Code="738"&gt;&lt;Name LocaleIsoCode="en"&gt;Indonesia&lt;/Name&gt;&lt;/Member&gt;&lt;Member Code="742"&gt;&lt;Name LocaleIsoCode="en"&gt;Korea&lt;/Name&gt;&lt;/Member&gt;&lt;Member Code="740"&gt;&lt;Name LocaleIsoCode="en"&gt;Korea, Dem. Rep.&lt;/Name&gt;&lt;/Member&gt;&lt;Member Code="745"&gt;&lt;Name LocaleIsoCode="en"&gt;Laos&lt;/Name&gt;&lt;/Member&gt;&lt;Member Code="748"&gt;&lt;Name LocaleIsoCode="en"&gt;Macao&lt;/Name&gt;&lt;/Member&gt;&lt;Member Code="751"&gt;&lt;Name LocaleIsoCode="en"&gt;Malaysia&lt;/Name&gt;&lt;/Member&gt;&lt;Member Code="752"&gt;&lt;Name LocaleIsoCode="en"&gt;Mekong Delta Project&lt;/Name&gt;&lt;/Member&gt;&lt;Member Code="753"&gt;&lt;Name LocaleIsoCode="en"&gt;Mongolia&lt;/Name&gt;&lt;/Member&gt;&lt;Member Code="755"&gt;&lt;Name LocaleIsoCode="en"&gt;Philippines&lt;/Name&gt;&lt;/Member&gt;&lt;Member Code="761"&gt;&lt;Name LocaleIsoCode="en"&gt;Singapore&lt;/Name&gt;&lt;/Member&gt;&lt;Member Code="764"&gt;&lt;Name LocaleIsoCode="en"&gt;Thailand&lt;/Name&gt;&lt;/Member&gt;&lt;Member Code="765"&gt;&lt;Name LocaleIsoCode="en"&gt;Timor-Leste&lt;/Name&gt;&lt;/Member&gt;&lt;Member Code="769"&gt;&lt;Name LocaleIsoCode="en"&gt;Viet Nam&lt;/Name&gt;&lt;/Member&gt;&lt;Member Code="625"&gt;&lt;Name LocaleIsoCode="en"&gt;Afghanistan&lt;/Name&gt;&lt;/Member&gt;&lt;Member Code="610"&gt;&lt;Name LocaleIsoCode="en"&gt;Armenia&lt;/Name&gt;&lt;/Member&gt;&lt;Member Code="611"&gt;&lt;Name LocaleIsoCode="en"&gt;Azerbaijan&lt;/Name&gt;&lt;/Member&gt;&lt;Member Code="666"&gt;&lt;Name LocaleIsoCode="en"&gt;Bangladesh&lt;/Name&gt;&lt;/Member&gt;&lt;Member Code="630"&gt;&lt;Name LocaleIsoCode="en"&gt;Bhutan&lt;/Name&gt;&lt;/Member&gt;&lt;Member Code="612"&gt;&lt;Name LocaleIsoCode="en"&gt;Georgia&lt;/Name&gt;&lt;/Member&gt;&lt;Member Code="645"&gt;&lt;Name LocaleIsoCode="en"&gt;India&lt;/Name&gt;&lt;/Member&gt;&lt;Member Code="650"&gt;&lt;Name LocaleIsoCode="en"&gt;Indus Basin&lt;/Name&gt;&lt;/Member&gt;&lt;Member Code="613"&gt;&lt;Name LocaleIsoCode="en"&gt;Kazakhstan&lt;/Name&gt;&lt;/Member&gt;&lt;Member Code="614"&gt;&lt;Name LocaleIsoCode="en"&gt;Kyrgyz Republic&lt;/Name&gt;&lt;/Member&gt;&lt;Member Code="655"&gt;&lt;Name LocaleIsoCode="en"&gt;Maldives&lt;/Name&gt;&lt;/Member&gt;&lt;Member Code="635"&gt;&lt;Name LocaleIsoCode="en"&gt;Myanmar&lt;/Name&gt;&lt;/Member&gt;&lt;Member Code="660"&gt;&lt;Name LocaleIsoCode="en"&gt;Nepal&lt;/Name&gt;&lt;/Member&gt;&lt;Member Code="665"&gt;&lt;Name LocaleIsoCode="en"&gt;Pakistan&lt;/Name&gt;&lt;/Member&gt;&lt;Member Code="640"&gt;&lt;Name LocaleIsoCode="en"&gt;Sri Lanka&lt;/Name&gt;&lt;/Member&gt;&lt;Member Code="615"&gt;&lt;Name LocaleIsoCode="en"&gt;Tajikistan&lt;/Name&gt;&lt;/Member&gt;&lt;Member Code="616"&gt;&lt;Name LocaleIsoCode="en"&gt;Turkmenistan&lt;/Name&gt;&lt;/Member&gt;&lt;Member Code="617"&gt;&lt;Name LocaleIsoCode="en"&gt;Uzbekistan&lt;/Name&gt;&lt;/Member&gt;&lt;Member Code="530"&gt;&lt;Name LocaleIsoCode="en"&gt;Bahrain&lt;/Name&gt;&lt;/Member&gt;&lt;Member Code="540"&gt;&lt;Name LocaleIsoCode="en"&gt;Iran&lt;/Name&gt;&lt;/Member&gt;&lt;Member Code="543"&gt;&lt;Name LocaleIsoCode="en"&gt;Iraq&lt;/Name&gt;&lt;/Member&gt;&lt;Member Code="546"&gt;&lt;Name LocaleIsoCode="en"&gt;Israel&lt;/Name&gt;&lt;/Member&gt;&lt;Member Code="549"&gt;&lt;Name LocaleIsoCode="en"&gt;Jordan&lt;/Name&gt;&lt;/Member&gt;&lt;Member Code="552"&gt;&lt;Name LocaleIsoCode="en"&gt;Kuwait&lt;/Name&gt;&lt;/Member&gt;&lt;Member Code="555"&gt;&lt;Name LocaleIsoCode="en"&gt;Lebanon&lt;/Name&gt;&lt;/Member&gt;&lt;Member Code="558"&gt;&lt;Name LocaleIsoCode="en"&gt;Oman&lt;/Name&gt;&lt;/Member&gt;&lt;Member Code="550"&gt;&lt;Name LocaleIsoCode="en"&gt;Palestinian Adm. Areas&lt;/Name&gt;&lt;/Member&gt;&lt;Member Code="561"&gt;&lt;Name LocaleIsoCode="en"&gt;Qatar&lt;/Name&gt;&lt;/Member&gt;&lt;Member Code="566"&gt;&lt;Name LocaleIsoCode="en"&gt;Saudi Arabia&lt;/Name&gt;&lt;/Member&gt;&lt;Member Code="573"&gt;&lt;Name LocaleIsoCode="en"&gt;Syria&lt;/Name&gt;&lt;/Member&gt;&lt;Member Code="576"&gt;&lt;Name LocaleIsoCode="en"&gt;United Arab Emirates&lt;/Name&gt;&lt;/Member&gt;&lt;Member Code="580"&gt;&lt;Name LocaleIsoCode="en"&gt;Yemen&lt;/Name&gt;&lt;/Member&gt;&lt;Member Code="831"&gt;&lt;Name LocaleIsoCode="en"&gt;Cook Islands&lt;/Name&gt;&lt;/Member&gt;&lt;Member Code="832"&gt;&lt;Name LocaleIsoCode="en"&gt;Fiji&lt;/Name&gt;&lt;/Member&gt;&lt;Member Code="840"&gt;&lt;Name LocaleIsoCode="en"&gt;French Polynesia&lt;/Name&gt;&lt;/Member&gt;&lt;Member Code="836"&gt;&lt;Name LocaleIsoCode="en"&gt;Kiribati&lt;/Name&gt;&lt;/Member&gt;&lt;Member Code="859"&gt;&lt;Name LocaleIsoCode="en"&gt;Marshall Islands&lt;/Name&gt;&lt;/Member&gt;&lt;Member Code="860"&gt;&lt;Name LocaleIsoCode="en"&gt;Micronesia, Fed. States&lt;/Name&gt;&lt;/Member&gt;&lt;Member Code="845"&gt;&lt;Name LocaleIsoCode="en"&gt;Nauru&lt;/Name&gt;&lt;/Member&gt;&lt;Member Code="850"&gt;&lt;Name LocaleIsoCode="en"&gt;New Caledonia&lt;/Name&gt;&lt;/Member&gt;&lt;Member Code="856"&gt;&lt;Name LocaleIsoCode="en"&gt;Niue&lt;/Name&gt;&lt;/Member&gt;&lt;Member Code="858"&gt;&lt;Name LocaleIsoCode="en"&gt;Northern Marianas&lt;/Name&gt;&lt;/Member&gt;&lt;Member Code="861"&gt;&lt;Name LocaleIsoCode="en"&gt;Palau&lt;/Name&gt;&lt;/Member&gt;&lt;Member Code="862"&gt;&lt;Name LocaleIsoCode="en"&gt;Papua New Guinea&lt;/Name&gt;&lt;/Member&gt;&lt;Member Code="880"&gt;&lt;Name LocaleIsoCode="en"&gt;Samoa&lt;/Name&gt;&lt;/Member&gt;&lt;Member Code="866"&gt;&lt;Name LocaleIsoCode="en"&gt;Solomon Islands&lt;/Name&gt;&lt;/Member&gt;&lt;Member Code="868"&gt;&lt;Name LocaleIsoCode="en"&gt;Tokelau&lt;/Name&gt;&lt;/Member&gt;&lt;Member Code="870"&gt;&lt;Name LocaleIsoCode="en"&gt;Tonga&lt;/Name&gt;&lt;/Member&gt;&lt;Member Code="872"&gt;&lt;Name LocaleIsoCode="en"&gt;Tuvalu&lt;/Name&gt;&lt;/Member&gt;&lt;Member Code="854"&gt;&lt;Name LocaleIsoCode="en"&gt;Vanuatu&lt;/Name&gt;&lt;/Member&gt;&lt;Member Code="876"&gt;&lt;Name LocaleIsoCode="en"&gt;Wallis &amp;amp; Futuna&lt;/Name&gt;&lt;/Member&gt;&lt;Member Code="889"&gt;&lt;Name LocaleIsoCode="en"&gt;Oceania, regional&lt;/Name&gt;&lt;/Member&gt;&lt;Member Code="9998"&gt;&lt;Name LocaleIsoCode="en"&gt;Developing Countries unspecified&lt;/Name&gt;&lt;/Member&gt;&lt;/Dimension&gt;&lt;Dimension Code="DONOR" CommonCode="DAC_DONOR" Display="labels"&gt;&lt;Name LocaleIsoCode="en"&gt;Donor&lt;/Name&gt;&lt;Member Code="20005"&gt;&lt;Name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 IsDisplayed="true"&gt;&lt;Name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Code="201"&gt;&lt;Name LocaleIsoCode="en"&gt;Grants, Total&lt;/Name&gt;&lt;/Member&gt;&lt;Member Code="212"&gt;&lt;Name LocaleIsoCode="en"&gt;Grants: Debt Forgiveness&lt;/Name&gt;&lt;/Member&gt;&lt;Member Code="221" HasMetadata="true"&gt;&lt;Name LocaleIsoCode="en"&gt;Grants: Other Debt Grants&lt;/Name&gt;&lt;/Member&gt;&lt;Member Code="208"&gt;&lt;Name LocaleIsoCode="en"&gt;AF/Interest Subsidies&lt;/Name&gt;&lt;/Member&gt;&lt;Member Code="210"&gt;&lt;Name LocaleIsoCode="en"&gt;Capital Subscriptions - Deposits&lt;/Name&gt;&lt;/Member&gt;&lt;Member Code="211"&gt;&lt;Name LocaleIsoCode="en"&gt;Capital Subscriptions - Encashments&lt;/Name&gt;&lt;/Member&gt;&lt;Member Code="204"&gt;&lt;Name LocaleIsoCode="en"&gt;ODA Gross Loans&lt;/Name&gt;&lt;/Member&gt;&lt;Member Code="214"&gt;&lt;Name LocaleIsoCode="en"&gt;Rescheduled debt&lt;/Name&gt;&lt;/Member&gt;&lt;Member Code="205"&gt;&lt;Name LocaleIsoCode="en"&gt;ODA Loan Repayments&lt;/Name&gt;&lt;/Member&gt;&lt;Member Code="215"&gt;&lt;Name LocaleIsoCode="en"&gt;Offsetting entries for debt relief&lt;/Name&gt;&lt;/Member&gt;&lt;Member Code="218" HasMetadata="true"&gt;&lt;Name LocaleIsoCode="en"&gt;ODA Loans: Total Net&lt;/Name&gt;&lt;/Member&gt;&lt;Member Code="217"&gt;&lt;Name LocaleIsoCode="en"&gt;Equity investment&lt;/Name&gt;&lt;/Member&gt;&lt;Member Code="206" HasMetadata="true" IsDisplayed="true"&gt;&lt;Name LocaleIsoCode="en"&gt;ODA: Total Net&lt;/Name&gt;&lt;/Member&gt;&lt;Member Code="207" HasMetadata="true"&gt;&lt;Name LocaleIsoCode="en"&gt;Technical Cooperation&lt;/Name&gt;&lt;/Member&gt;&lt;Member Code="213"&gt;&lt;Name LocaleIsoCode="en"&gt;Development Food Aid&lt;/Name&gt;&lt;/Member&gt;&lt;Member Code="216" HasMetadata="true"&gt;&lt;Name LocaleIsoCode="en"&gt;Humanitarian Aid (Non Food)&lt;/Name&gt;&lt;/Member&gt;&lt;Member Code="209"&gt;&lt;Name LocaleIsoCode="en"&gt;Interest received&lt;/Name&gt;&lt;/Member&gt;&lt;Member Code="106"&gt;&lt;Name LocaleIsoCode="en"&gt;Imputed Multilateral ODA&lt;/Name&gt;&lt;/Member&gt;&lt;Member Code="240"&gt;&lt;Name LocaleIsoCode="en"&gt;Memo: ODA Total, Gross disbursements&lt;/Name&gt;&lt;/Member&gt;&lt;Member Code="250"&gt;&lt;Name LocaleIsoCode="en"&gt;Memo: ODA Total, excl. Debt&lt;/Name&gt;&lt;/Member&gt;&lt;Member Code="255"&gt;&lt;Name LocaleIsoCode="en"&gt;Memo: Net debt relief&lt;/Name&gt;&lt;/Member&gt;&lt;/Dimension&gt;&lt;Dimension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 Display="labels"&gt;&lt;Name LocaleIsoCode="en"&gt;Year&lt;/Name&gt;&lt;Member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Annual="1970" /&gt;&lt;EndCodes Annual="2009" /&gt;&lt;/TimeDimension&gt;&lt;/WBOSInformations&gt;&lt;Tabulation Axis="horizontal"&gt;&lt;Dimension Code="TIME" CommonCode="TIME" /&gt;&lt;/Tabulation&gt;&lt;Tabulation Axis="vertical"&gt;&lt;Dimension Code="RECIPIENT" CommonCode="DAC_RECIPIENT" /&gt;&lt;/Tabulation&gt;&lt;Tabulation Axis="page"&gt;&lt;Dimension Code="DONOR" CommonCode="DAC_DONOR" /&gt;&lt;Dimension Code="PART" /&gt;&lt;Dimension Code="AIDTYPE"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</si>
  <si>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ODA: Total Net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</si>
  <si>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</si>
  <si>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</si>
  <si>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</si>
  <si>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</si>
  <si>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</si>
  <si>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</si>
  <si>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</si>
  <si>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</si>
  <si>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</si>
  <si>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</si>
  <si>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</si>
  <si>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</si>
  <si>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</si>
  <si>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</si>
  <si>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</si>
  <si>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</si>
  <si>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</si>
  <si>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</si>
  <si>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</si>
  <si>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</si>
  <si>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</si>
  <si>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</si>
  <si>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</si>
  <si>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</si>
  <si>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</si>
  <si>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West Indies, regional</t>
  </si>
  <si>
    <t>Oceania, regional</t>
  </si>
  <si>
    <t>data extracted on 16 Dec 2010 10:25 UTC (GMT) from OECD.Stat</t>
  </si>
  <si>
    <t>Palestine/OPT</t>
  </si>
  <si>
    <t>Others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</si>
</sst>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color indexed="60"/>
      <name val="Verdana"/>
      <family val="2"/>
    </font>
    <font>
      <u val="single"/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6666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11" fillId="0" borderId="10" xfId="0" applyNumberFormat="1" applyFont="1" applyBorder="1" applyAlignment="1">
      <alignment horizontal="right"/>
    </xf>
    <xf numFmtId="0" fontId="11" fillId="32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vertical="top" wrapText="1"/>
    </xf>
    <xf numFmtId="0" fontId="14" fillId="0" borderId="0" xfId="0" applyFont="1" applyAlignment="1">
      <alignment horizontal="left"/>
    </xf>
    <xf numFmtId="168" fontId="11" fillId="32" borderId="10" xfId="0" applyNumberFormat="1" applyFont="1" applyFill="1" applyBorder="1" applyAlignment="1">
      <alignment horizontal="right"/>
    </xf>
    <xf numFmtId="168" fontId="11" fillId="0" borderId="1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9" fontId="0" fillId="0" borderId="0" xfId="58" applyFont="1" applyAlignment="1">
      <alignment/>
    </xf>
    <xf numFmtId="0" fontId="10" fillId="36" borderId="11" xfId="0" applyFont="1" applyFill="1" applyBorder="1" applyAlignment="1">
      <alignment horizontal="right" vertical="top" wrapText="1"/>
    </xf>
    <xf numFmtId="0" fontId="10" fillId="36" borderId="12" xfId="0" applyFont="1" applyFill="1" applyBorder="1" applyAlignment="1">
      <alignment horizontal="right" vertical="top" wrapText="1"/>
    </xf>
    <xf numFmtId="0" fontId="8" fillId="36" borderId="11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0" fontId="8" fillId="36" borderId="12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right" vertical="center" wrapText="1"/>
    </xf>
    <xf numFmtId="0" fontId="9" fillId="36" borderId="11" xfId="0" applyFont="1" applyFill="1" applyBorder="1" applyAlignment="1">
      <alignment vertical="top" wrapText="1"/>
    </xf>
    <xf numFmtId="0" fontId="9" fillId="36" borderId="13" xfId="0" applyFont="1" applyFill="1" applyBorder="1" applyAlignment="1">
      <alignment vertical="top" wrapText="1"/>
    </xf>
    <xf numFmtId="0" fontId="9" fillId="36" borderId="12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2"/>
          <c:w val="0.929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ODA!$A$50:$B$50</c:f>
              <c:strCache>
                <c:ptCount val="1"/>
                <c:pt idx="0">
                  <c:v>United Arab Emirates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ODA!$C$7:$Q$7</c:f>
              <c:strCache/>
            </c:strRef>
          </c:cat>
          <c:val>
            <c:numRef>
              <c:f>ODA!$C$50:$Q$50</c:f>
              <c:numCache/>
            </c:numRef>
          </c:val>
        </c:ser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8964"/>
        <c:crosses val="autoZero"/>
        <c:auto val="1"/>
        <c:lblOffset val="100"/>
        <c:tickLblSkip val="1"/>
        <c:noMultiLvlLbl val="0"/>
      </c:catAx>
      <c:valAx>
        <c:axId val="63428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 million (constant 2008)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4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25"/>
          <c:y val="0.0935"/>
          <c:w val="0.47325"/>
          <c:h val="0.80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'HA-recipient'!$A$9:$A$19</c:f>
              <c:strCache/>
            </c:strRef>
          </c:cat>
          <c:val>
            <c:numRef>
              <c:f>'HA-recipient'!$Q$9:$Q$19</c:f>
              <c:numCache/>
            </c:numRef>
          </c:val>
        </c:ser>
        <c:firstSliceAng val="10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"/>
          <c:y val="0.094"/>
          <c:w val="0.44175"/>
          <c:h val="0.80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'ODA-recip'!$A$10:$A$19</c:f>
              <c:strCache/>
            </c:strRef>
          </c:cat>
          <c:val>
            <c:numRef>
              <c:f>'ODA-recip'!$AP$10:$AP$19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28</xdr:row>
      <xdr:rowOff>85725</xdr:rowOff>
    </xdr:from>
    <xdr:to>
      <xdr:col>11</xdr:col>
      <xdr:colOff>409575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2314575" y="4791075"/>
        <a:ext cx="55721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8</xdr:row>
      <xdr:rowOff>28575</xdr:rowOff>
    </xdr:from>
    <xdr:to>
      <xdr:col>13</xdr:col>
      <xdr:colOff>466725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733800" y="1304925"/>
        <a:ext cx="54292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371475</xdr:colOff>
      <xdr:row>7</xdr:row>
      <xdr:rowOff>161925</xdr:rowOff>
    </xdr:from>
    <xdr:to>
      <xdr:col>52</xdr:col>
      <xdr:colOff>600075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7355800" y="1266825"/>
        <a:ext cx="5715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TIME].[2005]&amp;ShowOnWeb=true&amp;Lang=en" TargetMode="External" /><Relationship Id="rId3" Type="http://schemas.openxmlformats.org/officeDocument/2006/relationships/hyperlink" Target="http://stats.oecd.org/OECDStat_Metadata/ShowMetadata.ashx?Dataset=TABLE2A&amp;Coords=[DONOR].[918]&amp;ShowOnWeb=true&amp;Lang=en" TargetMode="External" /><Relationship Id="rId4" Type="http://schemas.openxmlformats.org/officeDocument/2006/relationships/hyperlink" Target="http://stats.oecd.org/OECDStat_Metadata/ShowMetadata.ashx?Dataset=TABLE2A&amp;Coords=[DONOR].[811]&amp;ShowOnWeb=true&amp;Lang=en" TargetMode="External" /><Relationship Id="rId5" Type="http://schemas.openxmlformats.org/officeDocument/2006/relationships/hyperlink" Target="http://stats.oecd.org/OECDStat_Metadata/ShowMetadata.ashx?Dataset=TABLE2A&amp;Coords=[DONOR].[963]&amp;ShowOnWeb=true&amp;Lang=en" TargetMode="External" /><Relationship Id="rId6" Type="http://schemas.openxmlformats.org/officeDocument/2006/relationships/hyperlink" Target="http://stats.oecd.org/OECDStat_Metadata/ShowMetadata.ashx?Dataset=TABLE2A&amp;Coords=[DONOR].[960]&amp;ShowOnWeb=true&amp;Lang=en" TargetMode="External" /><Relationship Id="rId7" Type="http://schemas.openxmlformats.org/officeDocument/2006/relationships/hyperlink" Target="http://stats.oecd.org/OECDStat_Metadata/ShowMetadata.ashx?Dataset=TABLE2A&amp;Coords=[DONOR].[928]&amp;ShowOnWeb=true&amp;Lang=en" TargetMode="External" /><Relationship Id="rId8" Type="http://schemas.openxmlformats.org/officeDocument/2006/relationships/hyperlink" Target="http://stats.oecd.org/WBOS/index.aspx" TargetMode="External" /><Relationship Id="rId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AIDTYPE].[216]&amp;ShowOnWeb=true&amp;Lang=en" TargetMode="External" /><Relationship Id="rId3" Type="http://schemas.openxmlformats.org/officeDocument/2006/relationships/hyperlink" Target="http://stats.oecd.org/OECDStat_Metadata/ShowMetadata.ashx?Dataset=TABLE2A&amp;Coords=[TIME].[2005]&amp;ShowOnWeb=true&amp;Lang=en" TargetMode="External" /><Relationship Id="rId4" Type="http://schemas.openxmlformats.org/officeDocument/2006/relationships/hyperlink" Target="http://stats.oecd.org/OECDStat_Metadata/ShowMetadata.ashx?Dataset=TABLE2A&amp;Coords=[DONOR].[918]&amp;ShowOnWeb=true&amp;Lang=en" TargetMode="External" /><Relationship Id="rId5" Type="http://schemas.openxmlformats.org/officeDocument/2006/relationships/hyperlink" Target="http://stats.oecd.org/OECDStat_Metadata/ShowMetadata.ashx?Dataset=TABLE2A&amp;Coords=[DONOR].[811]&amp;ShowOnWeb=true&amp;Lang=en" TargetMode="External" /><Relationship Id="rId6" Type="http://schemas.openxmlformats.org/officeDocument/2006/relationships/hyperlink" Target="http://stats.oecd.org/OECDStat_Metadata/ShowMetadata.ashx?Dataset=TABLE2A&amp;Coords=[DONOR].[963]&amp;ShowOnWeb=true&amp;Lang=en" TargetMode="External" /><Relationship Id="rId7" Type="http://schemas.openxmlformats.org/officeDocument/2006/relationships/hyperlink" Target="http://stats.oecd.org/OECDStat_Metadata/ShowMetadata.ashx?Dataset=TABLE2A&amp;Coords=[DONOR].[960]&amp;ShowOnWeb=true&amp;Lang=en" TargetMode="External" /><Relationship Id="rId8" Type="http://schemas.openxmlformats.org/officeDocument/2006/relationships/hyperlink" Target="http://stats.oecd.org/OECDStat_Metadata/ShowMetadata.ashx?Dataset=TABLE2A&amp;Coords=[DONOR].[928]&amp;ShowOnWeb=true&amp;Lang=en" TargetMode="External" /><Relationship Id="rId9" Type="http://schemas.openxmlformats.org/officeDocument/2006/relationships/hyperlink" Target="http://stats.oecd.org/WBOS/index.asp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AIDTYPE].[216]&amp;ShowOnWeb=true&amp;Lang=en" TargetMode="External" /><Relationship Id="rId3" Type="http://schemas.openxmlformats.org/officeDocument/2006/relationships/hyperlink" Target="http://stats.oecd.org/OECDStat_Metadata/ShowMetadata.ashx?Dataset=TABLE2A&amp;Coords=[TIME].[2005]&amp;ShowOnWeb=true&amp;Lang=en" TargetMode="External" /><Relationship Id="rId4" Type="http://schemas.openxmlformats.org/officeDocument/2006/relationships/hyperlink" Target="http://stats.oecd.org/WBOS/index.aspx" TargetMode="External" /><Relationship Id="rId5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AIDTYPE].[206]&amp;ShowOnWeb=true&amp;Lang=en" TargetMode="External" /><Relationship Id="rId3" Type="http://schemas.openxmlformats.org/officeDocument/2006/relationships/hyperlink" Target="http://stats.oecd.org/OECDStat_Metadata/ShowMetadata.ashx?Dataset=TABLE2A&amp;Coords=[TIME].[2005]&amp;ShowOnWeb=true&amp;Lang=en" TargetMode="External" /><Relationship Id="rId4" Type="http://schemas.openxmlformats.org/officeDocument/2006/relationships/hyperlink" Target="http://stats.oecd.org/WBOS/index.aspx" TargetMode="External" /><Relationship Id="rId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showGridLines="0" zoomScalePageLayoutView="0" workbookViewId="0" topLeftCell="A2">
      <pane xSplit="2" ySplit="6" topLeftCell="C27" activePane="bottomRight" state="frozen"/>
      <selection pane="topLeft" activeCell="A2" sqref="A2"/>
      <selection pane="topRight" activeCell="C2" sqref="C2"/>
      <selection pane="bottomLeft" activeCell="A8" sqref="A8"/>
      <selection pane="bottomRight" activeCell="R32" sqref="R32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>
      <c r="A2" s="2" t="s">
        <v>1</v>
      </c>
    </row>
    <row r="3" spans="1:17" ht="12.75">
      <c r="A3" s="16" t="s">
        <v>2</v>
      </c>
      <c r="B3" s="17"/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2.75">
      <c r="A4" s="16" t="s">
        <v>4</v>
      </c>
      <c r="B4" s="17"/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12.75">
      <c r="A5" s="16" t="s">
        <v>6</v>
      </c>
      <c r="B5" s="17"/>
      <c r="C5" s="18" t="s">
        <v>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1:17" ht="12.75">
      <c r="A6" s="16" t="s">
        <v>8</v>
      </c>
      <c r="B6" s="17"/>
      <c r="C6" s="18" t="s">
        <v>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12.75">
      <c r="A7" s="21" t="s">
        <v>10</v>
      </c>
      <c r="B7" s="22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4" t="s">
        <v>21</v>
      </c>
      <c r="N7" s="3" t="s">
        <v>22</v>
      </c>
      <c r="O7" s="3" t="s">
        <v>23</v>
      </c>
      <c r="P7" s="3" t="s">
        <v>24</v>
      </c>
      <c r="Q7" s="3" t="s">
        <v>25</v>
      </c>
    </row>
    <row r="8" spans="1:17" ht="13.5">
      <c r="A8" s="5" t="s">
        <v>26</v>
      </c>
      <c r="B8" s="6" t="s">
        <v>27</v>
      </c>
      <c r="C8" s="6" t="s">
        <v>27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27</v>
      </c>
      <c r="I8" s="6" t="s">
        <v>27</v>
      </c>
      <c r="J8" s="6" t="s">
        <v>27</v>
      </c>
      <c r="K8" s="6" t="s">
        <v>27</v>
      </c>
      <c r="L8" s="6" t="s">
        <v>27</v>
      </c>
      <c r="M8" s="6" t="s">
        <v>27</v>
      </c>
      <c r="N8" s="6" t="s">
        <v>27</v>
      </c>
      <c r="O8" s="6" t="s">
        <v>27</v>
      </c>
      <c r="P8" s="6" t="s">
        <v>27</v>
      </c>
      <c r="Q8" s="6" t="s">
        <v>27</v>
      </c>
    </row>
    <row r="9" spans="1:17" ht="13.5">
      <c r="A9" s="7" t="s">
        <v>28</v>
      </c>
      <c r="B9" s="6" t="s">
        <v>27</v>
      </c>
      <c r="C9" s="8">
        <v>97433.24</v>
      </c>
      <c r="D9" s="8">
        <v>94215.1</v>
      </c>
      <c r="E9" s="8">
        <v>91765.32</v>
      </c>
      <c r="F9" s="8">
        <v>95623.23</v>
      </c>
      <c r="G9" s="8">
        <v>95587.77</v>
      </c>
      <c r="H9" s="8">
        <v>99301.88</v>
      </c>
      <c r="I9" s="8">
        <v>106337.96</v>
      </c>
      <c r="J9" s="8">
        <v>111362.61</v>
      </c>
      <c r="K9" s="8">
        <v>108402.96</v>
      </c>
      <c r="L9" s="8">
        <v>120616.69</v>
      </c>
      <c r="M9" s="8">
        <v>129228.54</v>
      </c>
      <c r="N9" s="8">
        <v>131060.46</v>
      </c>
      <c r="O9" s="8">
        <v>136143.02</v>
      </c>
      <c r="P9" s="8">
        <v>153972.87</v>
      </c>
      <c r="Q9" s="8">
        <v>166019.04</v>
      </c>
    </row>
    <row r="10" spans="1:17" ht="13.5">
      <c r="A10" s="7" t="s">
        <v>29</v>
      </c>
      <c r="B10" s="6" t="s">
        <v>27</v>
      </c>
      <c r="C10" s="9">
        <v>72204.96</v>
      </c>
      <c r="D10" s="9">
        <v>70666.4</v>
      </c>
      <c r="E10" s="9">
        <v>67552.87</v>
      </c>
      <c r="F10" s="9">
        <v>72047.04</v>
      </c>
      <c r="G10" s="9">
        <v>73296.7</v>
      </c>
      <c r="H10" s="9">
        <v>76599.9</v>
      </c>
      <c r="I10" s="9">
        <v>77619.28</v>
      </c>
      <c r="J10" s="9">
        <v>78656.52</v>
      </c>
      <c r="K10" s="9">
        <v>79082.46</v>
      </c>
      <c r="L10" s="9">
        <v>88784.25</v>
      </c>
      <c r="M10" s="9">
        <v>97466.46</v>
      </c>
      <c r="N10" s="9">
        <v>96782.55</v>
      </c>
      <c r="O10" s="9">
        <v>99811.24</v>
      </c>
      <c r="P10" s="9">
        <v>113398.88</v>
      </c>
      <c r="Q10" s="9">
        <v>119467.59</v>
      </c>
    </row>
    <row r="11" spans="1:17" ht="13.5">
      <c r="A11" s="7" t="s">
        <v>30</v>
      </c>
      <c r="B11" s="6" t="s">
        <v>27</v>
      </c>
      <c r="C11" s="8">
        <v>24105.35</v>
      </c>
      <c r="D11" s="8">
        <v>22250.51</v>
      </c>
      <c r="E11" s="8">
        <v>22778.16</v>
      </c>
      <c r="F11" s="8">
        <v>22338.22</v>
      </c>
      <c r="G11" s="8">
        <v>21184.18</v>
      </c>
      <c r="H11" s="8">
        <v>21296.64</v>
      </c>
      <c r="I11" s="8">
        <v>27609.6</v>
      </c>
      <c r="J11" s="8">
        <v>28264.93</v>
      </c>
      <c r="K11" s="8">
        <v>25201.72</v>
      </c>
      <c r="L11" s="8">
        <v>27711.7</v>
      </c>
      <c r="M11" s="8">
        <v>27866.57</v>
      </c>
      <c r="N11" s="8">
        <v>28865.32</v>
      </c>
      <c r="O11" s="8">
        <v>31684.92</v>
      </c>
      <c r="P11" s="8">
        <v>32481.57</v>
      </c>
      <c r="Q11" s="8">
        <v>39528.65</v>
      </c>
    </row>
    <row r="12" spans="1:17" ht="13.5">
      <c r="A12" s="7" t="s">
        <v>31</v>
      </c>
      <c r="B12" s="6" t="s">
        <v>27</v>
      </c>
      <c r="C12" s="9">
        <v>1122.93</v>
      </c>
      <c r="D12" s="9">
        <v>1298.19</v>
      </c>
      <c r="E12" s="9">
        <v>1434.29</v>
      </c>
      <c r="F12" s="9">
        <v>1237.97</v>
      </c>
      <c r="G12" s="9">
        <v>1106.89</v>
      </c>
      <c r="H12" s="9">
        <v>1405.34</v>
      </c>
      <c r="I12" s="9">
        <v>1109.08</v>
      </c>
      <c r="J12" s="9">
        <v>4441.16</v>
      </c>
      <c r="K12" s="9">
        <v>4118.78</v>
      </c>
      <c r="L12" s="9">
        <v>4120.74</v>
      </c>
      <c r="M12" s="9">
        <v>3895.51</v>
      </c>
      <c r="N12" s="9">
        <v>5412.59</v>
      </c>
      <c r="O12" s="9">
        <v>4646.86</v>
      </c>
      <c r="P12" s="9">
        <v>8092.42</v>
      </c>
      <c r="Q12" s="9">
        <v>7022.8</v>
      </c>
    </row>
    <row r="13" spans="1:17" ht="13.5">
      <c r="A13" s="7" t="s">
        <v>32</v>
      </c>
      <c r="B13" s="6" t="s">
        <v>27</v>
      </c>
      <c r="C13" s="8">
        <v>51960.86</v>
      </c>
      <c r="D13" s="8">
        <v>50161.13</v>
      </c>
      <c r="E13" s="8">
        <v>46011.12</v>
      </c>
      <c r="F13" s="8">
        <v>49262.5</v>
      </c>
      <c r="G13" s="8">
        <v>49255.65</v>
      </c>
      <c r="H13" s="8">
        <v>51141.15</v>
      </c>
      <c r="I13" s="8">
        <v>51389.51</v>
      </c>
      <c r="J13" s="8">
        <v>51976.01</v>
      </c>
      <c r="K13" s="8">
        <v>52741.98</v>
      </c>
      <c r="L13" s="8">
        <v>61828.9</v>
      </c>
      <c r="M13" s="8">
        <v>67159.4</v>
      </c>
      <c r="N13" s="8">
        <v>64916.46</v>
      </c>
      <c r="O13" s="8">
        <v>65118.52</v>
      </c>
      <c r="P13" s="8">
        <v>75331.41</v>
      </c>
      <c r="Q13" s="8">
        <v>79592.45</v>
      </c>
    </row>
    <row r="14" spans="1:17" ht="13.5">
      <c r="A14" s="7" t="s">
        <v>33</v>
      </c>
      <c r="B14" s="6" t="s">
        <v>27</v>
      </c>
      <c r="C14" s="9">
        <v>41471.72</v>
      </c>
      <c r="D14" s="9">
        <v>40975.08</v>
      </c>
      <c r="E14" s="9">
        <v>39924.91</v>
      </c>
      <c r="F14" s="9">
        <v>39829.09</v>
      </c>
      <c r="G14" s="9">
        <v>40245.34</v>
      </c>
      <c r="H14" s="9">
        <v>42461.16</v>
      </c>
      <c r="I14" s="9">
        <v>44266.43</v>
      </c>
      <c r="J14" s="9">
        <v>43197.47</v>
      </c>
      <c r="K14" s="9">
        <v>42621.24</v>
      </c>
      <c r="L14" s="9">
        <v>46743.47</v>
      </c>
      <c r="M14" s="9">
        <v>49746.73</v>
      </c>
      <c r="N14" s="9">
        <v>52717.75</v>
      </c>
      <c r="O14" s="9">
        <v>57221.54</v>
      </c>
      <c r="P14" s="9">
        <v>64522.94</v>
      </c>
      <c r="Q14" s="9">
        <v>67491.61</v>
      </c>
    </row>
    <row r="15" spans="1:17" ht="13.5">
      <c r="A15" s="7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3.5">
      <c r="A16" s="7" t="s">
        <v>34</v>
      </c>
      <c r="B16" s="6" t="s">
        <v>27</v>
      </c>
      <c r="C16" s="8">
        <v>1988</v>
      </c>
      <c r="D16" s="8">
        <v>1652.59</v>
      </c>
      <c r="E16" s="8">
        <v>1707.51</v>
      </c>
      <c r="F16" s="8">
        <v>1798.29</v>
      </c>
      <c r="G16" s="8">
        <v>1797.66</v>
      </c>
      <c r="H16" s="8">
        <v>1922.82</v>
      </c>
      <c r="I16" s="8">
        <v>1835.17</v>
      </c>
      <c r="J16" s="8">
        <v>1929.56</v>
      </c>
      <c r="K16" s="8">
        <v>1936.25</v>
      </c>
      <c r="L16" s="8">
        <v>1960.61</v>
      </c>
      <c r="M16" s="8">
        <v>2082.74</v>
      </c>
      <c r="N16" s="8">
        <v>2236.29</v>
      </c>
      <c r="O16" s="8">
        <v>2492.4</v>
      </c>
      <c r="P16" s="8">
        <v>2698.03</v>
      </c>
      <c r="Q16" s="8">
        <v>2909.27</v>
      </c>
    </row>
    <row r="17" spans="1:17" ht="13.5">
      <c r="A17" s="7" t="s">
        <v>35</v>
      </c>
      <c r="B17" s="6" t="s">
        <v>27</v>
      </c>
      <c r="C17" s="9">
        <v>718.02</v>
      </c>
      <c r="D17" s="9">
        <v>623.72</v>
      </c>
      <c r="E17" s="9">
        <v>682.27</v>
      </c>
      <c r="F17" s="9">
        <v>692.98</v>
      </c>
      <c r="G17" s="9">
        <v>769.35</v>
      </c>
      <c r="H17" s="9">
        <v>687.44</v>
      </c>
      <c r="I17" s="9">
        <v>705.53</v>
      </c>
      <c r="J17" s="9">
        <v>601.9</v>
      </c>
      <c r="K17" s="9">
        <v>653.13</v>
      </c>
      <c r="L17" s="9">
        <v>734.47</v>
      </c>
      <c r="M17" s="9">
        <v>825.11</v>
      </c>
      <c r="N17" s="9">
        <v>889.9</v>
      </c>
      <c r="O17" s="9">
        <v>951.69</v>
      </c>
      <c r="P17" s="9">
        <v>980.12</v>
      </c>
      <c r="Q17" s="9">
        <v>1113.84</v>
      </c>
    </row>
    <row r="18" spans="1:17" ht="13.5">
      <c r="A18" s="7" t="s">
        <v>36</v>
      </c>
      <c r="B18" s="6" t="s">
        <v>27</v>
      </c>
      <c r="C18" s="8">
        <v>1284.94</v>
      </c>
      <c r="D18" s="8">
        <v>1175.62</v>
      </c>
      <c r="E18" s="8">
        <v>1122.08</v>
      </c>
      <c r="F18" s="8">
        <v>1200.52</v>
      </c>
      <c r="G18" s="8">
        <v>1183.92</v>
      </c>
      <c r="H18" s="8">
        <v>1458.12</v>
      </c>
      <c r="I18" s="8">
        <v>1525.42</v>
      </c>
      <c r="J18" s="8">
        <v>1578.43</v>
      </c>
      <c r="K18" s="8">
        <v>1564.3</v>
      </c>
      <c r="L18" s="8">
        <v>1590.6</v>
      </c>
      <c r="M18" s="8">
        <v>1843.11</v>
      </c>
      <c r="N18" s="8">
        <v>1889.35</v>
      </c>
      <c r="O18" s="8">
        <v>1895.1</v>
      </c>
      <c r="P18" s="8">
        <v>2284.93</v>
      </c>
      <c r="Q18" s="8">
        <v>2562.99</v>
      </c>
    </row>
    <row r="19" spans="1:17" ht="13.5">
      <c r="A19" s="7" t="s">
        <v>37</v>
      </c>
      <c r="B19" s="6" t="s">
        <v>27</v>
      </c>
      <c r="C19" s="9">
        <v>3375.49</v>
      </c>
      <c r="D19" s="9">
        <v>2809.6</v>
      </c>
      <c r="E19" s="9">
        <v>3416.18</v>
      </c>
      <c r="F19" s="9">
        <v>2947.82</v>
      </c>
      <c r="G19" s="9">
        <v>2966.72</v>
      </c>
      <c r="H19" s="9">
        <v>2975.42</v>
      </c>
      <c r="I19" s="9">
        <v>2682</v>
      </c>
      <c r="J19" s="9">
        <v>3076.48</v>
      </c>
      <c r="K19" s="9">
        <v>2953.74</v>
      </c>
      <c r="L19" s="9">
        <v>3471.59</v>
      </c>
      <c r="M19" s="9">
        <v>4091.82</v>
      </c>
      <c r="N19" s="9">
        <v>3871.99</v>
      </c>
      <c r="O19" s="9">
        <v>4221.3</v>
      </c>
      <c r="P19" s="9">
        <v>4651.98</v>
      </c>
      <c r="Q19" s="9">
        <v>4275.39</v>
      </c>
    </row>
    <row r="20" spans="1:17" ht="13.5">
      <c r="A20" s="7" t="s">
        <v>38</v>
      </c>
      <c r="B20" s="6" t="s">
        <v>27</v>
      </c>
      <c r="C20" s="8">
        <v>2352.86</v>
      </c>
      <c r="D20" s="8">
        <v>2584.07</v>
      </c>
      <c r="E20" s="8">
        <v>2688.28</v>
      </c>
      <c r="F20" s="8">
        <v>2796.54</v>
      </c>
      <c r="G20" s="8">
        <v>2908.07</v>
      </c>
      <c r="H20" s="8">
        <v>3147.27</v>
      </c>
      <c r="I20" s="8">
        <v>3076.53</v>
      </c>
      <c r="J20" s="8">
        <v>2814.3</v>
      </c>
      <c r="K20" s="8">
        <v>2526.52</v>
      </c>
      <c r="L20" s="8">
        <v>2599.21</v>
      </c>
      <c r="M20" s="8">
        <v>2607.34</v>
      </c>
      <c r="N20" s="8">
        <v>2587.53</v>
      </c>
      <c r="O20" s="8">
        <v>2670.31</v>
      </c>
      <c r="P20" s="8">
        <v>2707.21</v>
      </c>
      <c r="Q20" s="8">
        <v>2918.24</v>
      </c>
    </row>
    <row r="21" spans="1:17" ht="13.5">
      <c r="A21" s="7" t="s">
        <v>39</v>
      </c>
      <c r="B21" s="6" t="s">
        <v>27</v>
      </c>
      <c r="C21" s="9">
        <v>502.73</v>
      </c>
      <c r="D21" s="9">
        <v>556.53</v>
      </c>
      <c r="E21" s="9">
        <v>571.19</v>
      </c>
      <c r="F21" s="9">
        <v>594.87</v>
      </c>
      <c r="G21" s="9">
        <v>645.85</v>
      </c>
      <c r="H21" s="9">
        <v>649.11</v>
      </c>
      <c r="I21" s="9">
        <v>679.67</v>
      </c>
      <c r="J21" s="9">
        <v>759.95</v>
      </c>
      <c r="K21" s="9">
        <v>769</v>
      </c>
      <c r="L21" s="9">
        <v>814.45</v>
      </c>
      <c r="M21" s="9">
        <v>931.73</v>
      </c>
      <c r="N21" s="9">
        <v>1008.18</v>
      </c>
      <c r="O21" s="9">
        <v>1054.68</v>
      </c>
      <c r="P21" s="9">
        <v>1163.57</v>
      </c>
      <c r="Q21" s="9">
        <v>1322.92</v>
      </c>
    </row>
    <row r="22" spans="1:17" ht="13.5">
      <c r="A22" s="7" t="s">
        <v>40</v>
      </c>
      <c r="B22" s="6" t="s">
        <v>27</v>
      </c>
      <c r="C22" s="8">
        <v>11541.75</v>
      </c>
      <c r="D22" s="8">
        <v>9603.94</v>
      </c>
      <c r="E22" s="8">
        <v>10478.54</v>
      </c>
      <c r="F22" s="8">
        <v>7778.41</v>
      </c>
      <c r="G22" s="8">
        <v>7795.08</v>
      </c>
      <c r="H22" s="8">
        <v>6701.48</v>
      </c>
      <c r="I22" s="8">
        <v>6999.81</v>
      </c>
      <c r="J22" s="8">
        <v>7179.13</v>
      </c>
      <c r="K22" s="8">
        <v>6171.55</v>
      </c>
      <c r="L22" s="8">
        <v>8489.05</v>
      </c>
      <c r="M22" s="8">
        <v>8176.56</v>
      </c>
      <c r="N22" s="8">
        <v>8391.35</v>
      </c>
      <c r="O22" s="8">
        <v>9010.12</v>
      </c>
      <c r="P22" s="8">
        <v>9886.33</v>
      </c>
      <c r="Q22" s="8">
        <v>9948.05</v>
      </c>
    </row>
    <row r="23" spans="1:17" ht="13.5">
      <c r="A23" s="7" t="s">
        <v>41</v>
      </c>
      <c r="B23" s="6" t="s">
        <v>27</v>
      </c>
      <c r="C23" s="9">
        <v>8387.18</v>
      </c>
      <c r="D23" s="9">
        <v>8370.35</v>
      </c>
      <c r="E23" s="9">
        <v>7729.67</v>
      </c>
      <c r="F23" s="9">
        <v>7614.09</v>
      </c>
      <c r="G23" s="9">
        <v>7896.98</v>
      </c>
      <c r="H23" s="9">
        <v>8278.2</v>
      </c>
      <c r="I23" s="9">
        <v>8459.2</v>
      </c>
      <c r="J23" s="9">
        <v>7581.25</v>
      </c>
      <c r="K23" s="9">
        <v>7442.98</v>
      </c>
      <c r="L23" s="9">
        <v>8467.31</v>
      </c>
      <c r="M23" s="9">
        <v>7965.33</v>
      </c>
      <c r="N23" s="9">
        <v>9146.21</v>
      </c>
      <c r="O23" s="9">
        <v>10078.72</v>
      </c>
      <c r="P23" s="9">
        <v>11387.82</v>
      </c>
      <c r="Q23" s="9">
        <v>12296.38</v>
      </c>
    </row>
    <row r="24" spans="1:17" ht="13.5">
      <c r="A24" s="7" t="s">
        <v>42</v>
      </c>
      <c r="B24" s="6" t="s">
        <v>27</v>
      </c>
      <c r="C24" s="8" t="s">
        <v>43</v>
      </c>
      <c r="D24" s="8">
        <v>287.48</v>
      </c>
      <c r="E24" s="8">
        <v>288.25</v>
      </c>
      <c r="F24" s="8">
        <v>307.95</v>
      </c>
      <c r="G24" s="8">
        <v>334.98</v>
      </c>
      <c r="H24" s="8">
        <v>450.89</v>
      </c>
      <c r="I24" s="8">
        <v>405.89</v>
      </c>
      <c r="J24" s="8">
        <v>511.33</v>
      </c>
      <c r="K24" s="8">
        <v>538.05</v>
      </c>
      <c r="L24" s="8">
        <v>420.81</v>
      </c>
      <c r="M24" s="8">
        <v>490.01</v>
      </c>
      <c r="N24" s="8">
        <v>519.57</v>
      </c>
      <c r="O24" s="8">
        <v>546.13</v>
      </c>
      <c r="P24" s="8">
        <v>703.16</v>
      </c>
      <c r="Q24" s="8">
        <v>618.3</v>
      </c>
    </row>
    <row r="25" spans="1:17" ht="13.5">
      <c r="A25" s="7" t="s">
        <v>44</v>
      </c>
      <c r="B25" s="6" t="s">
        <v>27</v>
      </c>
      <c r="C25" s="9">
        <v>268.52</v>
      </c>
      <c r="D25" s="9">
        <v>306.04</v>
      </c>
      <c r="E25" s="9">
        <v>326.45</v>
      </c>
      <c r="F25" s="9">
        <v>345.82</v>
      </c>
      <c r="G25" s="9">
        <v>431.83</v>
      </c>
      <c r="H25" s="9">
        <v>449.59</v>
      </c>
      <c r="I25" s="9">
        <v>537.05</v>
      </c>
      <c r="J25" s="9">
        <v>677.03</v>
      </c>
      <c r="K25" s="9">
        <v>695.5</v>
      </c>
      <c r="L25" s="9">
        <v>748.05</v>
      </c>
      <c r="M25" s="9">
        <v>864.42</v>
      </c>
      <c r="N25" s="9">
        <v>1174.83</v>
      </c>
      <c r="O25" s="9">
        <v>1241.56</v>
      </c>
      <c r="P25" s="9">
        <v>1327.84</v>
      </c>
      <c r="Q25" s="9">
        <v>1083.17</v>
      </c>
    </row>
    <row r="26" spans="1:17" ht="13.5">
      <c r="A26" s="7" t="s">
        <v>45</v>
      </c>
      <c r="B26" s="6" t="s">
        <v>27</v>
      </c>
      <c r="C26" s="8">
        <v>2427.7</v>
      </c>
      <c r="D26" s="8">
        <v>3452.26</v>
      </c>
      <c r="E26" s="8">
        <v>1887.8</v>
      </c>
      <c r="F26" s="8">
        <v>3129.76</v>
      </c>
      <c r="G26" s="8">
        <v>2888.95</v>
      </c>
      <c r="H26" s="8">
        <v>2235.41</v>
      </c>
      <c r="I26" s="8">
        <v>3106.55</v>
      </c>
      <c r="J26" s="8">
        <v>2979.4</v>
      </c>
      <c r="K26" s="8">
        <v>2630.86</v>
      </c>
      <c r="L26" s="8">
        <v>2978.4</v>
      </c>
      <c r="M26" s="8">
        <v>4245.33</v>
      </c>
      <c r="N26" s="8">
        <v>2464.92</v>
      </c>
      <c r="O26" s="8">
        <v>3685.07</v>
      </c>
      <c r="P26" s="8">
        <v>3970.81</v>
      </c>
      <c r="Q26" s="8">
        <v>3157.5</v>
      </c>
    </row>
    <row r="27" spans="1:17" ht="13.5">
      <c r="A27" s="7" t="s">
        <v>46</v>
      </c>
      <c r="B27" s="6" t="s">
        <v>27</v>
      </c>
      <c r="C27" s="9">
        <v>11637.58</v>
      </c>
      <c r="D27" s="9">
        <v>8821.55</v>
      </c>
      <c r="E27" s="9">
        <v>9392.53</v>
      </c>
      <c r="F27" s="9">
        <v>11477.69</v>
      </c>
      <c r="G27" s="9">
        <v>11730.35</v>
      </c>
      <c r="H27" s="9">
        <v>12439.46</v>
      </c>
      <c r="I27" s="9">
        <v>10190.88</v>
      </c>
      <c r="J27" s="9">
        <v>9968.72</v>
      </c>
      <c r="K27" s="9">
        <v>8593.28</v>
      </c>
      <c r="L27" s="9">
        <v>8710.95</v>
      </c>
      <c r="M27" s="9">
        <v>8955.03</v>
      </c>
      <c r="N27" s="9">
        <v>8764.76</v>
      </c>
      <c r="O27" s="9">
        <v>6875.25</v>
      </c>
      <c r="P27" s="9">
        <v>7859.68</v>
      </c>
      <c r="Q27" s="9">
        <v>8507.28</v>
      </c>
    </row>
    <row r="28" spans="1:17" ht="13.5">
      <c r="A28" s="7" t="s">
        <v>47</v>
      </c>
      <c r="B28" s="6" t="s">
        <v>27</v>
      </c>
      <c r="C28" s="8">
        <v>113.91</v>
      </c>
      <c r="D28" s="8">
        <v>155.05</v>
      </c>
      <c r="E28" s="8">
        <v>203.98</v>
      </c>
      <c r="F28" s="8">
        <v>279.82</v>
      </c>
      <c r="G28" s="8">
        <v>412.22</v>
      </c>
      <c r="H28" s="8">
        <v>260.34</v>
      </c>
      <c r="I28" s="8">
        <v>357.09</v>
      </c>
      <c r="J28" s="8">
        <v>353.31</v>
      </c>
      <c r="K28" s="8">
        <v>426.08</v>
      </c>
      <c r="L28" s="8">
        <v>460.4</v>
      </c>
      <c r="M28" s="8">
        <v>722.98</v>
      </c>
      <c r="N28" s="8">
        <v>409.32</v>
      </c>
      <c r="O28" s="8">
        <v>598.76</v>
      </c>
      <c r="P28" s="8">
        <v>792</v>
      </c>
      <c r="Q28" s="8">
        <v>910.02</v>
      </c>
    </row>
    <row r="29" spans="1:17" ht="13.5">
      <c r="A29" s="7" t="s">
        <v>48</v>
      </c>
      <c r="B29" s="6" t="s">
        <v>27</v>
      </c>
      <c r="C29" s="9">
        <v>104.03</v>
      </c>
      <c r="D29" s="9">
        <v>127.61</v>
      </c>
      <c r="E29" s="9">
        <v>172.48</v>
      </c>
      <c r="F29" s="9">
        <v>207.8</v>
      </c>
      <c r="G29" s="9">
        <v>218.4</v>
      </c>
      <c r="H29" s="9">
        <v>256.64</v>
      </c>
      <c r="I29" s="9">
        <v>298.12</v>
      </c>
      <c r="J29" s="9">
        <v>293.12</v>
      </c>
      <c r="K29" s="9">
        <v>304.64</v>
      </c>
      <c r="L29" s="9">
        <v>330.72</v>
      </c>
      <c r="M29" s="9">
        <v>344.05</v>
      </c>
      <c r="N29" s="9">
        <v>361.58</v>
      </c>
      <c r="O29" s="9">
        <v>415.63</v>
      </c>
      <c r="P29" s="9">
        <v>414.94</v>
      </c>
      <c r="Q29" s="9">
        <v>435.58</v>
      </c>
    </row>
    <row r="30" spans="1:17" ht="13.5">
      <c r="A30" s="7" t="s">
        <v>49</v>
      </c>
      <c r="B30" s="6" t="s">
        <v>27</v>
      </c>
      <c r="C30" s="8">
        <v>4398.41</v>
      </c>
      <c r="D30" s="8">
        <v>4527.2</v>
      </c>
      <c r="E30" s="8">
        <v>4698.45</v>
      </c>
      <c r="F30" s="8">
        <v>4988.67</v>
      </c>
      <c r="G30" s="8">
        <v>5232.93</v>
      </c>
      <c r="H30" s="8">
        <v>5803.85</v>
      </c>
      <c r="I30" s="8">
        <v>5845.8</v>
      </c>
      <c r="J30" s="8">
        <v>5217.07</v>
      </c>
      <c r="K30" s="8">
        <v>5198.49</v>
      </c>
      <c r="L30" s="8">
        <v>5037.04</v>
      </c>
      <c r="M30" s="8">
        <v>5880.14</v>
      </c>
      <c r="N30" s="8">
        <v>6165.28</v>
      </c>
      <c r="O30" s="8">
        <v>6312.87</v>
      </c>
      <c r="P30" s="8">
        <v>6868.94</v>
      </c>
      <c r="Q30" s="8">
        <v>6630.22</v>
      </c>
    </row>
    <row r="31" spans="1:17" ht="13.5">
      <c r="A31" s="7" t="s">
        <v>50</v>
      </c>
      <c r="B31" s="6" t="s">
        <v>27</v>
      </c>
      <c r="C31" s="9">
        <v>173.46</v>
      </c>
      <c r="D31" s="9">
        <v>159.37</v>
      </c>
      <c r="E31" s="9">
        <v>208.48</v>
      </c>
      <c r="F31" s="9">
        <v>215.89</v>
      </c>
      <c r="G31" s="9">
        <v>224.12</v>
      </c>
      <c r="H31" s="9">
        <v>215.63</v>
      </c>
      <c r="I31" s="9">
        <v>220.33</v>
      </c>
      <c r="J31" s="9">
        <v>215.96</v>
      </c>
      <c r="K31" s="9">
        <v>230.29</v>
      </c>
      <c r="L31" s="9">
        <v>249.04</v>
      </c>
      <c r="M31" s="9">
        <v>296.85</v>
      </c>
      <c r="N31" s="9">
        <v>297.71</v>
      </c>
      <c r="O31" s="9">
        <v>312</v>
      </c>
      <c r="P31" s="9">
        <v>348.01</v>
      </c>
      <c r="Q31" s="9">
        <v>333.24</v>
      </c>
    </row>
    <row r="32" spans="1:17" ht="13.5">
      <c r="A32" s="7" t="s">
        <v>51</v>
      </c>
      <c r="B32" s="6" t="s">
        <v>27</v>
      </c>
      <c r="C32" s="8">
        <v>2505.18</v>
      </c>
      <c r="D32" s="8">
        <v>2581.11</v>
      </c>
      <c r="E32" s="8">
        <v>2763.58</v>
      </c>
      <c r="F32" s="8">
        <v>3082.87</v>
      </c>
      <c r="G32" s="8">
        <v>3097.16</v>
      </c>
      <c r="H32" s="8">
        <v>2787.11</v>
      </c>
      <c r="I32" s="8">
        <v>2983.38</v>
      </c>
      <c r="J32" s="8">
        <v>3398.51</v>
      </c>
      <c r="K32" s="8">
        <v>3525.9</v>
      </c>
      <c r="L32" s="8">
        <v>3428.67</v>
      </c>
      <c r="M32" s="8">
        <v>3832.97</v>
      </c>
      <c r="N32" s="8">
        <v>3679.98</v>
      </c>
      <c r="O32" s="8">
        <v>4131.57</v>
      </c>
      <c r="P32" s="8">
        <v>3963.27</v>
      </c>
      <c r="Q32" s="8">
        <v>4631.4</v>
      </c>
    </row>
    <row r="33" spans="1:17" ht="13.5">
      <c r="A33" s="7" t="s">
        <v>52</v>
      </c>
      <c r="B33" s="6" t="s">
        <v>27</v>
      </c>
      <c r="C33" s="9">
        <v>257.07</v>
      </c>
      <c r="D33" s="9">
        <v>238.78</v>
      </c>
      <c r="E33" s="9">
        <v>274.53</v>
      </c>
      <c r="F33" s="9">
        <v>351.5</v>
      </c>
      <c r="G33" s="9">
        <v>447.51</v>
      </c>
      <c r="H33" s="9">
        <v>496.99</v>
      </c>
      <c r="I33" s="9">
        <v>488.63</v>
      </c>
      <c r="J33" s="9">
        <v>558.94</v>
      </c>
      <c r="K33" s="9">
        <v>454.91</v>
      </c>
      <c r="L33" s="9">
        <v>421.84</v>
      </c>
      <c r="M33" s="9">
        <v>469.53</v>
      </c>
      <c r="N33" s="9">
        <v>478.29</v>
      </c>
      <c r="O33" s="9">
        <v>505.69</v>
      </c>
      <c r="P33" s="9">
        <v>619.68</v>
      </c>
      <c r="Q33" s="9">
        <v>527.61</v>
      </c>
    </row>
    <row r="34" spans="1:17" ht="13.5">
      <c r="A34" s="7" t="s">
        <v>53</v>
      </c>
      <c r="B34" s="6" t="s">
        <v>27</v>
      </c>
      <c r="C34" s="8">
        <v>2170.34</v>
      </c>
      <c r="D34" s="8">
        <v>1872.98</v>
      </c>
      <c r="E34" s="8">
        <v>2127.37</v>
      </c>
      <c r="F34" s="8">
        <v>2366.24</v>
      </c>
      <c r="G34" s="8">
        <v>2489.07</v>
      </c>
      <c r="H34" s="8">
        <v>2503.35</v>
      </c>
      <c r="I34" s="8">
        <v>2819.54</v>
      </c>
      <c r="J34" s="8">
        <v>3051.35</v>
      </c>
      <c r="K34" s="8">
        <v>2875.1</v>
      </c>
      <c r="L34" s="8">
        <v>3067.6</v>
      </c>
      <c r="M34" s="8">
        <v>3241.42</v>
      </c>
      <c r="N34" s="8">
        <v>4013.61</v>
      </c>
      <c r="O34" s="8">
        <v>5289.7</v>
      </c>
      <c r="P34" s="8">
        <v>6525.3</v>
      </c>
      <c r="Q34" s="8">
        <v>6700.45</v>
      </c>
    </row>
    <row r="35" spans="1:17" ht="13.5">
      <c r="A35" s="7" t="s">
        <v>54</v>
      </c>
      <c r="B35" s="6" t="s">
        <v>27</v>
      </c>
      <c r="C35" s="9">
        <v>2163.67</v>
      </c>
      <c r="D35" s="9">
        <v>2399.8</v>
      </c>
      <c r="E35" s="9">
        <v>2354.37</v>
      </c>
      <c r="F35" s="9">
        <v>2225.63</v>
      </c>
      <c r="G35" s="9">
        <v>2369.51</v>
      </c>
      <c r="H35" s="9">
        <v>2860.75</v>
      </c>
      <c r="I35" s="9">
        <v>2926.84</v>
      </c>
      <c r="J35" s="9">
        <v>3270.76</v>
      </c>
      <c r="K35" s="9">
        <v>2966.19</v>
      </c>
      <c r="L35" s="9">
        <v>3227.52</v>
      </c>
      <c r="M35" s="9">
        <v>3994.94</v>
      </c>
      <c r="N35" s="9">
        <v>4301.09</v>
      </c>
      <c r="O35" s="9">
        <v>4462.86</v>
      </c>
      <c r="P35" s="9">
        <v>4731.71</v>
      </c>
      <c r="Q35" s="9">
        <v>5062.57</v>
      </c>
    </row>
    <row r="36" spans="1:17" ht="13.5">
      <c r="A36" s="7" t="s">
        <v>55</v>
      </c>
      <c r="B36" s="6" t="s">
        <v>27</v>
      </c>
      <c r="C36" s="8">
        <v>1242.96</v>
      </c>
      <c r="D36" s="8">
        <v>1257.32</v>
      </c>
      <c r="E36" s="8">
        <v>1352.48</v>
      </c>
      <c r="F36" s="8">
        <v>1329.15</v>
      </c>
      <c r="G36" s="8">
        <v>1478.47</v>
      </c>
      <c r="H36" s="8">
        <v>1508.85</v>
      </c>
      <c r="I36" s="8">
        <v>1524.78</v>
      </c>
      <c r="J36" s="8">
        <v>1448.99</v>
      </c>
      <c r="K36" s="8">
        <v>1676.13</v>
      </c>
      <c r="L36" s="8">
        <v>1864.32</v>
      </c>
      <c r="M36" s="8">
        <v>1879.72</v>
      </c>
      <c r="N36" s="8">
        <v>1853.58</v>
      </c>
      <c r="O36" s="8">
        <v>1811.77</v>
      </c>
      <c r="P36" s="8">
        <v>1938.76</v>
      </c>
      <c r="Q36" s="8">
        <v>2115.32</v>
      </c>
    </row>
    <row r="37" spans="1:17" ht="13.5">
      <c r="A37" s="7" t="s">
        <v>56</v>
      </c>
      <c r="B37" s="6" t="s">
        <v>27</v>
      </c>
      <c r="C37" s="9">
        <v>4894.5</v>
      </c>
      <c r="D37" s="9">
        <v>4848.7</v>
      </c>
      <c r="E37" s="9">
        <v>4523.18</v>
      </c>
      <c r="F37" s="9">
        <v>5228.31</v>
      </c>
      <c r="G37" s="9">
        <v>4632.91</v>
      </c>
      <c r="H37" s="9">
        <v>6482.07</v>
      </c>
      <c r="I37" s="9">
        <v>6391.85</v>
      </c>
      <c r="J37" s="9">
        <v>6123.51</v>
      </c>
      <c r="K37" s="9">
        <v>7830.02</v>
      </c>
      <c r="L37" s="9">
        <v>7816.4</v>
      </c>
      <c r="M37" s="9">
        <v>7867.71</v>
      </c>
      <c r="N37" s="9">
        <v>9326.06</v>
      </c>
      <c r="O37" s="9">
        <v>9101.41</v>
      </c>
      <c r="P37" s="9">
        <v>10950.58</v>
      </c>
      <c r="Q37" s="9">
        <v>13113.79</v>
      </c>
    </row>
    <row r="38" spans="1:17" ht="13.5">
      <c r="A38" s="7" t="s">
        <v>57</v>
      </c>
      <c r="B38" s="6" t="s">
        <v>27</v>
      </c>
      <c r="C38" s="8">
        <v>9696.66</v>
      </c>
      <c r="D38" s="8">
        <v>12254.73</v>
      </c>
      <c r="E38" s="8">
        <v>8583.22</v>
      </c>
      <c r="F38" s="8">
        <v>11086.42</v>
      </c>
      <c r="G38" s="8">
        <v>11344.66</v>
      </c>
      <c r="H38" s="8">
        <v>12029.11</v>
      </c>
      <c r="I38" s="8">
        <v>13559.22</v>
      </c>
      <c r="J38" s="8">
        <v>15067.52</v>
      </c>
      <c r="K38" s="8">
        <v>17119.55</v>
      </c>
      <c r="L38" s="8">
        <v>21895.2</v>
      </c>
      <c r="M38" s="8">
        <v>25857.62</v>
      </c>
      <c r="N38" s="8">
        <v>22951.17</v>
      </c>
      <c r="O38" s="8">
        <v>22146.65</v>
      </c>
      <c r="P38" s="8">
        <v>26624.21</v>
      </c>
      <c r="Q38" s="8">
        <v>28294.06</v>
      </c>
    </row>
    <row r="39" spans="1:17" ht="13.5">
      <c r="A39" s="10" t="s">
        <v>58</v>
      </c>
      <c r="B39" s="6" t="s">
        <v>27</v>
      </c>
      <c r="C39" s="9">
        <v>7617.47</v>
      </c>
      <c r="D39" s="9">
        <v>7777.81</v>
      </c>
      <c r="E39" s="9">
        <v>8284.8</v>
      </c>
      <c r="F39" s="9">
        <v>8074.96</v>
      </c>
      <c r="G39" s="9">
        <v>8059.75</v>
      </c>
      <c r="H39" s="9">
        <v>9142.85</v>
      </c>
      <c r="I39" s="9">
        <v>11144.89</v>
      </c>
      <c r="J39" s="9">
        <v>9437.82</v>
      </c>
      <c r="K39" s="9">
        <v>10142.61</v>
      </c>
      <c r="L39" s="9">
        <v>10985.75</v>
      </c>
      <c r="M39" s="9">
        <v>11621.85</v>
      </c>
      <c r="N39" s="9">
        <v>12313.98</v>
      </c>
      <c r="O39" s="9">
        <v>12528.9</v>
      </c>
      <c r="P39" s="9">
        <v>13068.53</v>
      </c>
      <c r="Q39" s="9">
        <v>13629.74</v>
      </c>
    </row>
    <row r="40" spans="1:17" ht="13.5">
      <c r="A40" s="7" t="s">
        <v>59</v>
      </c>
      <c r="B40" s="6" t="s">
        <v>27</v>
      </c>
      <c r="C40" s="8">
        <v>116.69</v>
      </c>
      <c r="D40" s="8">
        <v>116.07</v>
      </c>
      <c r="E40" s="8">
        <v>93.36</v>
      </c>
      <c r="F40" s="8">
        <v>38.58</v>
      </c>
      <c r="G40" s="8" t="s">
        <v>43</v>
      </c>
      <c r="H40" s="8" t="s">
        <v>43</v>
      </c>
      <c r="I40" s="8" t="s">
        <v>43</v>
      </c>
      <c r="J40" s="8" t="s">
        <v>43</v>
      </c>
      <c r="K40" s="8" t="s">
        <v>43</v>
      </c>
      <c r="L40" s="8">
        <v>502.01</v>
      </c>
      <c r="M40" s="8">
        <v>560.11</v>
      </c>
      <c r="N40" s="8">
        <v>583.11</v>
      </c>
      <c r="O40" s="8">
        <v>541.27</v>
      </c>
      <c r="P40" s="8">
        <v>435.2</v>
      </c>
      <c r="Q40" s="8">
        <v>423.93</v>
      </c>
    </row>
    <row r="41" spans="1:17" ht="13.5">
      <c r="A41" s="7" t="s">
        <v>60</v>
      </c>
      <c r="B41" s="6" t="s">
        <v>27</v>
      </c>
      <c r="C41" s="9" t="s">
        <v>43</v>
      </c>
      <c r="D41" s="9" t="s">
        <v>43</v>
      </c>
      <c r="E41" s="9" t="s">
        <v>43</v>
      </c>
      <c r="F41" s="9">
        <v>37.89</v>
      </c>
      <c r="G41" s="9">
        <v>36.13</v>
      </c>
      <c r="H41" s="9">
        <v>43.37</v>
      </c>
      <c r="I41" s="9">
        <v>66.86</v>
      </c>
      <c r="J41" s="9">
        <v>71.33</v>
      </c>
      <c r="K41" s="9">
        <v>162.8</v>
      </c>
      <c r="L41" s="9">
        <v>153.25</v>
      </c>
      <c r="M41" s="9">
        <v>184.32</v>
      </c>
      <c r="N41" s="9">
        <v>200.01</v>
      </c>
      <c r="O41" s="9">
        <v>199.31</v>
      </c>
      <c r="P41" s="9">
        <v>248.01</v>
      </c>
      <c r="Q41" s="9">
        <v>224.6</v>
      </c>
    </row>
    <row r="42" spans="1:17" ht="13.5">
      <c r="A42" s="7" t="s">
        <v>61</v>
      </c>
      <c r="B42" s="6" t="s">
        <v>27</v>
      </c>
      <c r="C42" s="8" t="s">
        <v>43</v>
      </c>
      <c r="D42" s="8" t="s">
        <v>43</v>
      </c>
      <c r="E42" s="8" t="s">
        <v>43</v>
      </c>
      <c r="F42" s="8" t="s">
        <v>43</v>
      </c>
      <c r="G42" s="8" t="s">
        <v>43</v>
      </c>
      <c r="H42" s="8" t="s">
        <v>43</v>
      </c>
      <c r="I42" s="8" t="s">
        <v>43</v>
      </c>
      <c r="J42" s="8" t="s">
        <v>43</v>
      </c>
      <c r="K42" s="8">
        <v>33.39</v>
      </c>
      <c r="L42" s="8">
        <v>94.38</v>
      </c>
      <c r="M42" s="8">
        <v>130.33</v>
      </c>
      <c r="N42" s="8">
        <v>196.95</v>
      </c>
      <c r="O42" s="8">
        <v>112.27</v>
      </c>
      <c r="P42" s="8">
        <v>106.94</v>
      </c>
      <c r="Q42" s="8">
        <v>130.72</v>
      </c>
    </row>
    <row r="43" spans="1:17" ht="13.5">
      <c r="A43" s="7" t="s">
        <v>62</v>
      </c>
      <c r="B43" s="6" t="s">
        <v>27</v>
      </c>
      <c r="C43" s="9" t="s">
        <v>43</v>
      </c>
      <c r="D43" s="9" t="s">
        <v>43</v>
      </c>
      <c r="E43" s="9">
        <v>10.78</v>
      </c>
      <c r="F43" s="9">
        <v>9.38</v>
      </c>
      <c r="G43" s="9">
        <v>9.79</v>
      </c>
      <c r="H43" s="9">
        <v>11.72</v>
      </c>
      <c r="I43" s="9">
        <v>15.08</v>
      </c>
      <c r="J43" s="9">
        <v>17.4</v>
      </c>
      <c r="K43" s="9">
        <v>20.22</v>
      </c>
      <c r="L43" s="9">
        <v>21.74</v>
      </c>
      <c r="M43" s="9">
        <v>24.31</v>
      </c>
      <c r="N43" s="9">
        <v>37.71</v>
      </c>
      <c r="O43" s="9">
        <v>38.06</v>
      </c>
      <c r="P43" s="9">
        <v>48.41</v>
      </c>
      <c r="Q43" s="9">
        <v>43.07</v>
      </c>
    </row>
    <row r="44" spans="1:17" ht="13.5">
      <c r="A44" s="7" t="s">
        <v>63</v>
      </c>
      <c r="B44" s="6" t="s">
        <v>27</v>
      </c>
      <c r="C44" s="8" t="s">
        <v>43</v>
      </c>
      <c r="D44" s="8" t="s">
        <v>43</v>
      </c>
      <c r="E44" s="8">
        <v>127.55</v>
      </c>
      <c r="F44" s="8">
        <v>125.84</v>
      </c>
      <c r="G44" s="8">
        <v>161.42</v>
      </c>
      <c r="H44" s="8">
        <v>242.04</v>
      </c>
      <c r="I44" s="8">
        <v>143.17</v>
      </c>
      <c r="J44" s="8">
        <v>194.36</v>
      </c>
      <c r="K44" s="8">
        <v>145.57</v>
      </c>
      <c r="L44" s="8">
        <v>99.96</v>
      </c>
      <c r="M44" s="8">
        <v>110.44</v>
      </c>
      <c r="N44" s="8">
        <v>102.11</v>
      </c>
      <c r="O44" s="8">
        <v>116.76</v>
      </c>
      <c r="P44" s="8">
        <v>137.82</v>
      </c>
      <c r="Q44" s="8">
        <v>127.65</v>
      </c>
    </row>
    <row r="45" spans="1:17" ht="13.5">
      <c r="A45" s="7" t="s">
        <v>64</v>
      </c>
      <c r="B45" s="6" t="s">
        <v>27</v>
      </c>
      <c r="C45" s="9" t="s">
        <v>43</v>
      </c>
      <c r="D45" s="9" t="s">
        <v>43</v>
      </c>
      <c r="E45" s="9" t="s">
        <v>43</v>
      </c>
      <c r="F45" s="9">
        <v>37.48</v>
      </c>
      <c r="G45" s="9">
        <v>43.55</v>
      </c>
      <c r="H45" s="9">
        <v>63.15</v>
      </c>
      <c r="I45" s="9">
        <v>71.09</v>
      </c>
      <c r="J45" s="9">
        <v>27.81</v>
      </c>
      <c r="K45" s="9">
        <v>50.17</v>
      </c>
      <c r="L45" s="9">
        <v>195.81</v>
      </c>
      <c r="M45" s="9">
        <v>294.46</v>
      </c>
      <c r="N45" s="9">
        <v>403.57</v>
      </c>
      <c r="O45" s="9">
        <v>422.72</v>
      </c>
      <c r="P45" s="9">
        <v>372.34</v>
      </c>
      <c r="Q45" s="9">
        <v>460.68</v>
      </c>
    </row>
    <row r="46" spans="1:17" ht="13.5">
      <c r="A46" s="7" t="s">
        <v>65</v>
      </c>
      <c r="B46" s="6" t="s">
        <v>27</v>
      </c>
      <c r="C46" s="8" t="s">
        <v>43</v>
      </c>
      <c r="D46" s="8" t="s">
        <v>43</v>
      </c>
      <c r="E46" s="8" t="s">
        <v>43</v>
      </c>
      <c r="F46" s="8" t="s">
        <v>43</v>
      </c>
      <c r="G46" s="8">
        <v>20.5</v>
      </c>
      <c r="H46" s="8">
        <v>16.68</v>
      </c>
      <c r="I46" s="8">
        <v>23.44</v>
      </c>
      <c r="J46" s="8">
        <v>17.12</v>
      </c>
      <c r="K46" s="8">
        <v>29.62</v>
      </c>
      <c r="L46" s="8">
        <v>46</v>
      </c>
      <c r="M46" s="8">
        <v>87.19</v>
      </c>
      <c r="N46" s="8">
        <v>78.45</v>
      </c>
      <c r="O46" s="8">
        <v>78.78</v>
      </c>
      <c r="P46" s="8">
        <v>91.85</v>
      </c>
      <c r="Q46" s="8">
        <v>75.69</v>
      </c>
    </row>
    <row r="47" spans="1:17" ht="13.5">
      <c r="A47" s="7" t="s">
        <v>66</v>
      </c>
      <c r="B47" s="6" t="s">
        <v>27</v>
      </c>
      <c r="C47" s="9" t="s">
        <v>43</v>
      </c>
      <c r="D47" s="9" t="s">
        <v>43</v>
      </c>
      <c r="E47" s="9" t="s">
        <v>43</v>
      </c>
      <c r="F47" s="9" t="s">
        <v>43</v>
      </c>
      <c r="G47" s="9" t="s">
        <v>43</v>
      </c>
      <c r="H47" s="9" t="s">
        <v>43</v>
      </c>
      <c r="I47" s="9" t="s">
        <v>43</v>
      </c>
      <c r="J47" s="9" t="s">
        <v>43</v>
      </c>
      <c r="K47" s="9" t="s">
        <v>43</v>
      </c>
      <c r="L47" s="9" t="s">
        <v>43</v>
      </c>
      <c r="M47" s="9">
        <v>40.2</v>
      </c>
      <c r="N47" s="9">
        <v>50.02</v>
      </c>
      <c r="O47" s="9">
        <v>57.02</v>
      </c>
      <c r="P47" s="9">
        <v>67.6</v>
      </c>
      <c r="Q47" s="9">
        <v>73.36</v>
      </c>
    </row>
    <row r="48" spans="1:17" ht="13.5">
      <c r="A48" s="7" t="s">
        <v>67</v>
      </c>
      <c r="B48" s="6" t="s">
        <v>27</v>
      </c>
      <c r="C48" s="8" t="s">
        <v>43</v>
      </c>
      <c r="D48" s="8" t="s">
        <v>43</v>
      </c>
      <c r="E48" s="8" t="s">
        <v>43</v>
      </c>
      <c r="F48" s="8" t="s">
        <v>43</v>
      </c>
      <c r="G48" s="8" t="s">
        <v>43</v>
      </c>
      <c r="H48" s="8" t="s">
        <v>43</v>
      </c>
      <c r="I48" s="8" t="s">
        <v>43</v>
      </c>
      <c r="J48" s="8" t="s">
        <v>43</v>
      </c>
      <c r="K48" s="8" t="s">
        <v>43</v>
      </c>
      <c r="L48" s="8" t="s">
        <v>43</v>
      </c>
      <c r="M48" s="8" t="s">
        <v>43</v>
      </c>
      <c r="N48" s="8">
        <v>83.75</v>
      </c>
      <c r="O48" s="8">
        <v>70.4</v>
      </c>
      <c r="P48" s="8">
        <v>178.45</v>
      </c>
      <c r="Q48" s="8">
        <v>41.38</v>
      </c>
    </row>
    <row r="49" spans="1:17" ht="13.5">
      <c r="A49" s="7" t="s">
        <v>68</v>
      </c>
      <c r="B49" s="6" t="s">
        <v>27</v>
      </c>
      <c r="C49" s="9">
        <v>196.67</v>
      </c>
      <c r="D49" s="9">
        <v>161.41</v>
      </c>
      <c r="E49" s="9">
        <v>145.21</v>
      </c>
      <c r="F49" s="9">
        <v>127.37</v>
      </c>
      <c r="G49" s="9">
        <v>232.29</v>
      </c>
      <c r="H49" s="9">
        <v>157.94</v>
      </c>
      <c r="I49" s="9">
        <v>159.02</v>
      </c>
      <c r="J49" s="9">
        <v>162.21</v>
      </c>
      <c r="K49" s="9">
        <v>119.36</v>
      </c>
      <c r="L49" s="9">
        <v>514.74</v>
      </c>
      <c r="M49" s="9">
        <v>798.22</v>
      </c>
      <c r="N49" s="9">
        <v>860.96</v>
      </c>
      <c r="O49" s="9">
        <v>668.16</v>
      </c>
      <c r="P49" s="9">
        <v>780.36</v>
      </c>
      <c r="Q49" s="9">
        <v>784.67</v>
      </c>
    </row>
    <row r="50" spans="1:17" ht="13.5">
      <c r="A50" s="7" t="s">
        <v>69</v>
      </c>
      <c r="B50" s="6" t="s">
        <v>27</v>
      </c>
      <c r="C50" s="8">
        <v>81.99</v>
      </c>
      <c r="D50" s="8">
        <v>41.6</v>
      </c>
      <c r="E50" s="8">
        <v>164.77</v>
      </c>
      <c r="F50" s="8">
        <v>91.73</v>
      </c>
      <c r="G50" s="8">
        <v>130.27</v>
      </c>
      <c r="H50" s="8">
        <v>220.78</v>
      </c>
      <c r="I50" s="8">
        <v>195.98</v>
      </c>
      <c r="J50" s="8">
        <v>231.61</v>
      </c>
      <c r="K50" s="8">
        <v>257.43</v>
      </c>
      <c r="L50" s="8">
        <v>216.37</v>
      </c>
      <c r="M50" s="8">
        <v>163.85</v>
      </c>
      <c r="N50" s="8">
        <v>247.47</v>
      </c>
      <c r="O50" s="8">
        <v>452.18</v>
      </c>
      <c r="P50" s="8">
        <v>88.09</v>
      </c>
      <c r="Q50" s="8">
        <v>859.15</v>
      </c>
    </row>
    <row r="51" spans="1:17" ht="13.5">
      <c r="A51" s="7" t="s">
        <v>70</v>
      </c>
      <c r="B51" s="6" t="s">
        <v>27</v>
      </c>
      <c r="C51" s="9">
        <v>727.58</v>
      </c>
      <c r="D51" s="9">
        <v>979.11</v>
      </c>
      <c r="E51" s="9">
        <v>892.62</v>
      </c>
      <c r="F51" s="9">
        <v>769.49</v>
      </c>
      <c r="G51" s="9">
        <v>472.41</v>
      </c>
      <c r="H51" s="9">
        <v>648.9</v>
      </c>
      <c r="I51" s="9">
        <v>430.96</v>
      </c>
      <c r="J51" s="9">
        <v>3712.86</v>
      </c>
      <c r="K51" s="9">
        <v>3296.31</v>
      </c>
      <c r="L51" s="9">
        <v>2259.88</v>
      </c>
      <c r="M51" s="9">
        <v>1443.33</v>
      </c>
      <c r="N51" s="9">
        <v>2481.17</v>
      </c>
      <c r="O51" s="9">
        <v>1748.89</v>
      </c>
      <c r="P51" s="9">
        <v>5262.01</v>
      </c>
      <c r="Q51" s="9">
        <v>3457.48</v>
      </c>
    </row>
    <row r="52" spans="1:17" ht="13.5">
      <c r="A52" s="7" t="s">
        <v>71</v>
      </c>
      <c r="B52" s="6" t="s">
        <v>27</v>
      </c>
      <c r="C52" s="8">
        <v>116.69</v>
      </c>
      <c r="D52" s="8">
        <v>116.07</v>
      </c>
      <c r="E52" s="8">
        <v>220.91</v>
      </c>
      <c r="F52" s="8">
        <v>164.63</v>
      </c>
      <c r="G52" s="8">
        <v>161.95</v>
      </c>
      <c r="H52" s="8">
        <v>242.8</v>
      </c>
      <c r="I52" s="8">
        <v>146.65</v>
      </c>
      <c r="J52" s="8">
        <v>200.82</v>
      </c>
      <c r="K52" s="8">
        <v>149.48</v>
      </c>
      <c r="L52" s="8">
        <v>618.57</v>
      </c>
      <c r="M52" s="8">
        <v>769.5</v>
      </c>
      <c r="N52" s="8">
        <v>906.3</v>
      </c>
      <c r="O52" s="8">
        <v>926.49</v>
      </c>
      <c r="P52" s="8">
        <v>1094.41</v>
      </c>
      <c r="Q52" s="8">
        <v>986.74</v>
      </c>
    </row>
    <row r="53" spans="1:17" ht="13.5">
      <c r="A53" s="7" t="s">
        <v>72</v>
      </c>
      <c r="B53" s="6" t="s">
        <v>27</v>
      </c>
      <c r="C53" s="9" t="s">
        <v>43</v>
      </c>
      <c r="D53" s="9" t="s">
        <v>43</v>
      </c>
      <c r="E53" s="9" t="s">
        <v>43</v>
      </c>
      <c r="F53" s="9" t="s">
        <v>43</v>
      </c>
      <c r="G53" s="9" t="s">
        <v>43</v>
      </c>
      <c r="H53" s="9" t="s">
        <v>43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ht="13.5">
      <c r="A54" s="7" t="s">
        <v>73</v>
      </c>
      <c r="B54" s="6" t="s">
        <v>27</v>
      </c>
      <c r="C54" s="8">
        <v>719.45</v>
      </c>
      <c r="D54" s="8">
        <v>781.35</v>
      </c>
      <c r="E54" s="8">
        <v>842.58</v>
      </c>
      <c r="F54" s="8">
        <v>832.85</v>
      </c>
      <c r="G54" s="8">
        <v>652.37</v>
      </c>
      <c r="H54" s="8">
        <v>442.41</v>
      </c>
      <c r="I54" s="8">
        <v>647.7</v>
      </c>
      <c r="J54" s="8">
        <v>914.81</v>
      </c>
      <c r="K54" s="8">
        <v>629.4</v>
      </c>
      <c r="L54" s="8">
        <v>1096.48</v>
      </c>
      <c r="M54" s="8">
        <v>988.07</v>
      </c>
      <c r="N54" s="8">
        <v>1006.83</v>
      </c>
      <c r="O54" s="8">
        <v>1273.12</v>
      </c>
      <c r="P54" s="8">
        <v>1625.02</v>
      </c>
      <c r="Q54" s="8">
        <v>2661.32</v>
      </c>
    </row>
    <row r="55" spans="1:17" ht="13.5">
      <c r="A55" s="7" t="s">
        <v>74</v>
      </c>
      <c r="B55" s="6" t="s">
        <v>27</v>
      </c>
      <c r="C55" s="9">
        <v>-26.81</v>
      </c>
      <c r="D55" s="9">
        <v>-48.01</v>
      </c>
      <c r="E55" s="9">
        <v>-53.42</v>
      </c>
      <c r="F55" s="9">
        <v>-11.16</v>
      </c>
      <c r="G55" s="9">
        <v>52.28</v>
      </c>
      <c r="H55" s="9">
        <v>51.79</v>
      </c>
      <c r="I55" s="9">
        <v>224.75</v>
      </c>
      <c r="J55" s="9">
        <v>208.16</v>
      </c>
      <c r="K55" s="9">
        <v>58</v>
      </c>
      <c r="L55" s="9">
        <v>338.11</v>
      </c>
      <c r="M55" s="9">
        <v>297.52</v>
      </c>
      <c r="N55" s="9">
        <v>509.18</v>
      </c>
      <c r="O55" s="9">
        <v>485.76</v>
      </c>
      <c r="P55" s="9">
        <v>453.71</v>
      </c>
      <c r="Q55" s="9">
        <v>719.55</v>
      </c>
    </row>
    <row r="56" spans="1:17" ht="13.5">
      <c r="A56" s="7" t="s">
        <v>75</v>
      </c>
      <c r="B56" s="6" t="s">
        <v>27</v>
      </c>
      <c r="C56" s="8">
        <v>1463.07</v>
      </c>
      <c r="D56" s="8">
        <v>1455.48</v>
      </c>
      <c r="E56" s="8">
        <v>1443.45</v>
      </c>
      <c r="F56" s="8">
        <v>1448.89</v>
      </c>
      <c r="G56" s="8">
        <v>1332.01</v>
      </c>
      <c r="H56" s="8">
        <v>1364.95</v>
      </c>
      <c r="I56" s="8">
        <v>1255.98</v>
      </c>
      <c r="J56" s="8">
        <v>1346.58</v>
      </c>
      <c r="K56" s="8">
        <v>1076.55</v>
      </c>
      <c r="L56" s="8">
        <v>827.74</v>
      </c>
      <c r="M56" s="8">
        <v>996.03</v>
      </c>
      <c r="N56" s="8">
        <v>1159.26</v>
      </c>
      <c r="O56" s="8">
        <v>1244.73</v>
      </c>
      <c r="P56" s="8">
        <v>1653.53</v>
      </c>
      <c r="Q56" s="8">
        <v>2002.37</v>
      </c>
    </row>
    <row r="57" spans="1:17" ht="13.5">
      <c r="A57" s="7" t="s">
        <v>76</v>
      </c>
      <c r="B57" s="6" t="s">
        <v>27</v>
      </c>
      <c r="C57" s="9">
        <v>-29.97</v>
      </c>
      <c r="D57" s="9">
        <v>0.74</v>
      </c>
      <c r="E57" s="9">
        <v>0.44</v>
      </c>
      <c r="F57" s="9">
        <v>4.46</v>
      </c>
      <c r="G57" s="9">
        <v>16.63</v>
      </c>
      <c r="H57" s="9">
        <v>29.31</v>
      </c>
      <c r="I57" s="9">
        <v>49.31</v>
      </c>
      <c r="J57" s="9">
        <v>93.32</v>
      </c>
      <c r="K57" s="9">
        <v>31.98</v>
      </c>
      <c r="L57" s="9">
        <v>43.64</v>
      </c>
      <c r="M57" s="9">
        <v>32.22</v>
      </c>
      <c r="N57" s="9">
        <v>36.2</v>
      </c>
      <c r="O57" s="9">
        <v>43.05</v>
      </c>
      <c r="P57" s="9">
        <v>64.1</v>
      </c>
      <c r="Q57" s="9">
        <v>69.91</v>
      </c>
    </row>
    <row r="58" spans="1:17" ht="13.5">
      <c r="A58" s="7" t="s">
        <v>77</v>
      </c>
      <c r="B58" s="6" t="s">
        <v>27</v>
      </c>
      <c r="C58" s="8" t="s">
        <v>43</v>
      </c>
      <c r="D58" s="8" t="s">
        <v>43</v>
      </c>
      <c r="E58" s="8" t="s">
        <v>43</v>
      </c>
      <c r="F58" s="8" t="s">
        <v>43</v>
      </c>
      <c r="G58" s="8" t="s">
        <v>43</v>
      </c>
      <c r="H58" s="8" t="s">
        <v>43</v>
      </c>
      <c r="I58" s="8" t="s">
        <v>43</v>
      </c>
      <c r="J58" s="8" t="s">
        <v>43</v>
      </c>
      <c r="K58" s="8" t="s">
        <v>43</v>
      </c>
      <c r="L58" s="8" t="s">
        <v>43</v>
      </c>
      <c r="M58" s="8" t="s">
        <v>43</v>
      </c>
      <c r="N58" s="8" t="s">
        <v>43</v>
      </c>
      <c r="O58" s="8" t="s">
        <v>43</v>
      </c>
      <c r="P58" s="8" t="s">
        <v>43</v>
      </c>
      <c r="Q58" s="8" t="s">
        <v>43</v>
      </c>
    </row>
    <row r="59" spans="1:17" ht="13.5">
      <c r="A59" s="7" t="s">
        <v>78</v>
      </c>
      <c r="B59" s="6" t="s">
        <v>27</v>
      </c>
      <c r="C59" s="9">
        <v>21.17</v>
      </c>
      <c r="D59" s="9">
        <v>26.13</v>
      </c>
      <c r="E59" s="9">
        <v>26.57</v>
      </c>
      <c r="F59" s="9">
        <v>36.31</v>
      </c>
      <c r="G59" s="9">
        <v>18.01</v>
      </c>
      <c r="H59" s="9">
        <v>8.65</v>
      </c>
      <c r="I59" s="9">
        <v>31.69</v>
      </c>
      <c r="J59" s="9">
        <v>76.08</v>
      </c>
      <c r="K59" s="9">
        <v>74.6</v>
      </c>
      <c r="L59" s="9">
        <v>67.47</v>
      </c>
      <c r="M59" s="9">
        <v>61.5</v>
      </c>
      <c r="N59" s="9">
        <v>13.29</v>
      </c>
      <c r="O59" s="9">
        <v>8.6</v>
      </c>
      <c r="P59" s="9">
        <v>7.11</v>
      </c>
      <c r="Q59" s="9" t="s">
        <v>43</v>
      </c>
    </row>
    <row r="60" spans="1:17" ht="13.5">
      <c r="A60" s="10" t="s">
        <v>79</v>
      </c>
      <c r="B60" s="6" t="s">
        <v>27</v>
      </c>
      <c r="C60" s="8" t="s">
        <v>43</v>
      </c>
      <c r="D60" s="8" t="s">
        <v>43</v>
      </c>
      <c r="E60" s="8" t="s">
        <v>43</v>
      </c>
      <c r="F60" s="8" t="s">
        <v>43</v>
      </c>
      <c r="G60" s="8" t="s">
        <v>43</v>
      </c>
      <c r="H60" s="8" t="s">
        <v>43</v>
      </c>
      <c r="I60" s="8">
        <v>710.75</v>
      </c>
      <c r="J60" s="8">
        <v>586.36</v>
      </c>
      <c r="K60" s="8">
        <v>649.85</v>
      </c>
      <c r="L60" s="8">
        <v>738.06</v>
      </c>
      <c r="M60" s="8">
        <v>675.55</v>
      </c>
      <c r="N60" s="8">
        <v>633.55</v>
      </c>
      <c r="O60" s="8">
        <v>1118.42</v>
      </c>
      <c r="P60" s="8">
        <v>813.7</v>
      </c>
      <c r="Q60" s="8">
        <v>732.77</v>
      </c>
    </row>
    <row r="61" spans="1:17" ht="13.5">
      <c r="A61" s="7" t="s">
        <v>80</v>
      </c>
      <c r="B61" s="6" t="s">
        <v>27</v>
      </c>
      <c r="C61" s="9" t="s">
        <v>43</v>
      </c>
      <c r="D61" s="9" t="s">
        <v>43</v>
      </c>
      <c r="E61" s="9" t="s">
        <v>43</v>
      </c>
      <c r="F61" s="9" t="s">
        <v>43</v>
      </c>
      <c r="G61" s="9" t="s">
        <v>43</v>
      </c>
      <c r="H61" s="9" t="s">
        <v>43</v>
      </c>
      <c r="I61" s="9" t="s">
        <v>43</v>
      </c>
      <c r="J61" s="9" t="s">
        <v>43</v>
      </c>
      <c r="K61" s="9" t="s">
        <v>43</v>
      </c>
      <c r="L61" s="9" t="s">
        <v>43</v>
      </c>
      <c r="M61" s="9" t="s">
        <v>43</v>
      </c>
      <c r="N61" s="9" t="s">
        <v>43</v>
      </c>
      <c r="O61" s="9">
        <v>990.69</v>
      </c>
      <c r="P61" s="9">
        <v>742</v>
      </c>
      <c r="Q61" s="9">
        <v>513.39</v>
      </c>
    </row>
    <row r="62" spans="1:17" ht="13.5">
      <c r="A62" s="7" t="s">
        <v>81</v>
      </c>
      <c r="B62" s="6" t="s">
        <v>27</v>
      </c>
      <c r="C62" s="8" t="s">
        <v>43</v>
      </c>
      <c r="D62" s="8" t="s">
        <v>43</v>
      </c>
      <c r="E62" s="8" t="s">
        <v>43</v>
      </c>
      <c r="F62" s="8" t="s">
        <v>43</v>
      </c>
      <c r="G62" s="8" t="s">
        <v>43</v>
      </c>
      <c r="H62" s="8" t="s">
        <v>43</v>
      </c>
      <c r="I62" s="8" t="s">
        <v>43</v>
      </c>
      <c r="J62" s="8" t="s">
        <v>43</v>
      </c>
      <c r="K62" s="8">
        <v>282.13</v>
      </c>
      <c r="L62" s="8">
        <v>696.54</v>
      </c>
      <c r="M62" s="8">
        <v>1166.93</v>
      </c>
      <c r="N62" s="8">
        <v>1422.8</v>
      </c>
      <c r="O62" s="8">
        <v>1712.96</v>
      </c>
      <c r="P62" s="8">
        <v>2167.61</v>
      </c>
      <c r="Q62" s="8">
        <v>2408.33</v>
      </c>
    </row>
    <row r="63" spans="1:17" ht="13.5">
      <c r="A63" s="7" t="s">
        <v>82</v>
      </c>
      <c r="B63" s="6" t="s">
        <v>27</v>
      </c>
      <c r="C63" s="9" t="s">
        <v>43</v>
      </c>
      <c r="D63" s="9" t="s">
        <v>43</v>
      </c>
      <c r="E63" s="9" t="s">
        <v>43</v>
      </c>
      <c r="F63" s="9" t="s">
        <v>43</v>
      </c>
      <c r="G63" s="9" t="s">
        <v>43</v>
      </c>
      <c r="H63" s="9" t="s">
        <v>43</v>
      </c>
      <c r="I63" s="9" t="s">
        <v>43</v>
      </c>
      <c r="J63" s="9" t="s">
        <v>43</v>
      </c>
      <c r="K63" s="9" t="s">
        <v>43</v>
      </c>
      <c r="L63" s="9" t="s">
        <v>43</v>
      </c>
      <c r="M63" s="9" t="s">
        <v>43</v>
      </c>
      <c r="N63" s="9">
        <v>83.59</v>
      </c>
      <c r="O63" s="9">
        <v>76.36</v>
      </c>
      <c r="P63" s="9">
        <v>75.71</v>
      </c>
      <c r="Q63" s="9">
        <v>66.8</v>
      </c>
    </row>
    <row r="64" spans="1:17" ht="13.5">
      <c r="A64" s="7" t="s">
        <v>83</v>
      </c>
      <c r="B64" s="6" t="s">
        <v>27</v>
      </c>
      <c r="C64" s="8" t="s">
        <v>43</v>
      </c>
      <c r="D64" s="8" t="s">
        <v>43</v>
      </c>
      <c r="E64" s="8" t="s">
        <v>43</v>
      </c>
      <c r="F64" s="8" t="s">
        <v>43</v>
      </c>
      <c r="G64" s="8" t="s">
        <v>43</v>
      </c>
      <c r="H64" s="8" t="s">
        <v>43</v>
      </c>
      <c r="I64" s="8" t="s">
        <v>43</v>
      </c>
      <c r="J64" s="8" t="s">
        <v>43</v>
      </c>
      <c r="K64" s="8" t="s">
        <v>43</v>
      </c>
      <c r="L64" s="8" t="s">
        <v>43</v>
      </c>
      <c r="M64" s="8" t="s">
        <v>43</v>
      </c>
      <c r="N64" s="8" t="s">
        <v>43</v>
      </c>
      <c r="O64" s="8" t="s">
        <v>43</v>
      </c>
      <c r="P64" s="8" t="s">
        <v>43</v>
      </c>
      <c r="Q64" s="8" t="s">
        <v>43</v>
      </c>
    </row>
    <row r="65" spans="1:17" ht="13.5">
      <c r="A65" s="7" t="s">
        <v>84</v>
      </c>
      <c r="B65" s="6" t="s">
        <v>27</v>
      </c>
      <c r="C65" s="9">
        <v>6223.99</v>
      </c>
      <c r="D65" s="9">
        <v>7561.28</v>
      </c>
      <c r="E65" s="9">
        <v>7509.58</v>
      </c>
      <c r="F65" s="9">
        <v>6976.15</v>
      </c>
      <c r="G65" s="9">
        <v>6412.85</v>
      </c>
      <c r="H65" s="9">
        <v>5745.53</v>
      </c>
      <c r="I65" s="9">
        <v>7578.07</v>
      </c>
      <c r="J65" s="9">
        <v>9213.22</v>
      </c>
      <c r="K65" s="9">
        <v>7132.97</v>
      </c>
      <c r="L65" s="9">
        <v>8956.89</v>
      </c>
      <c r="M65" s="9">
        <v>7838.35</v>
      </c>
      <c r="N65" s="9">
        <v>7112.83</v>
      </c>
      <c r="O65" s="9">
        <v>7848.24</v>
      </c>
      <c r="P65" s="9">
        <v>6679.32</v>
      </c>
      <c r="Q65" s="9">
        <v>9228.92</v>
      </c>
    </row>
    <row r="66" spans="1:17" ht="13.5">
      <c r="A66" s="7" t="s">
        <v>85</v>
      </c>
      <c r="B66" s="6" t="s">
        <v>27</v>
      </c>
      <c r="C66" s="8">
        <v>296.21</v>
      </c>
      <c r="D66" s="8">
        <v>535.5</v>
      </c>
      <c r="E66" s="8">
        <v>416.94</v>
      </c>
      <c r="F66" s="8">
        <v>474.29</v>
      </c>
      <c r="G66" s="8">
        <v>317.81</v>
      </c>
      <c r="H66" s="8">
        <v>225.17</v>
      </c>
      <c r="I66" s="8">
        <v>426.79</v>
      </c>
      <c r="J66" s="8">
        <v>247.04</v>
      </c>
      <c r="K66" s="8">
        <v>380.59</v>
      </c>
      <c r="L66" s="8">
        <v>311.36</v>
      </c>
      <c r="M66" s="8">
        <v>268.18</v>
      </c>
      <c r="N66" s="8">
        <v>245.6</v>
      </c>
      <c r="O66" s="8">
        <v>253.57</v>
      </c>
      <c r="P66" s="8">
        <v>309.75</v>
      </c>
      <c r="Q66" s="8">
        <v>384.68</v>
      </c>
    </row>
    <row r="67" spans="1:17" ht="13.5">
      <c r="A67" s="7" t="s">
        <v>86</v>
      </c>
      <c r="B67" s="6" t="s">
        <v>27</v>
      </c>
      <c r="C67" s="9">
        <v>108.33</v>
      </c>
      <c r="D67" s="9">
        <v>201.19</v>
      </c>
      <c r="E67" s="9">
        <v>155.65</v>
      </c>
      <c r="F67" s="9">
        <v>195.38</v>
      </c>
      <c r="G67" s="9">
        <v>186.25</v>
      </c>
      <c r="H67" s="9">
        <v>211.29</v>
      </c>
      <c r="I67" s="9">
        <v>257.08</v>
      </c>
      <c r="J67" s="9">
        <v>220.67</v>
      </c>
      <c r="K67" s="9">
        <v>202.64</v>
      </c>
      <c r="L67" s="9">
        <v>196.22</v>
      </c>
      <c r="M67" s="9">
        <v>230.39</v>
      </c>
      <c r="N67" s="9">
        <v>257.25</v>
      </c>
      <c r="O67" s="9">
        <v>339.1</v>
      </c>
      <c r="P67" s="9">
        <v>347.15</v>
      </c>
      <c r="Q67" s="9">
        <v>236.81</v>
      </c>
    </row>
    <row r="68" spans="1:17" ht="13.5">
      <c r="A68" s="7" t="s">
        <v>87</v>
      </c>
      <c r="B68" s="6" t="s">
        <v>27</v>
      </c>
      <c r="C68" s="8" t="s">
        <v>43</v>
      </c>
      <c r="D68" s="8" t="s">
        <v>43</v>
      </c>
      <c r="E68" s="8" t="s">
        <v>43</v>
      </c>
      <c r="F68" s="8" t="s">
        <v>43</v>
      </c>
      <c r="G68" s="8" t="s">
        <v>43</v>
      </c>
      <c r="H68" s="8" t="s">
        <v>43</v>
      </c>
      <c r="I68" s="8" t="s">
        <v>43</v>
      </c>
      <c r="J68" s="8" t="s">
        <v>43</v>
      </c>
      <c r="K68" s="8" t="s">
        <v>43</v>
      </c>
      <c r="L68" s="8" t="s">
        <v>43</v>
      </c>
      <c r="M68" s="8" t="s">
        <v>43</v>
      </c>
      <c r="N68" s="8" t="s">
        <v>43</v>
      </c>
      <c r="O68" s="8" t="s">
        <v>43</v>
      </c>
      <c r="P68" s="8" t="s">
        <v>43</v>
      </c>
      <c r="Q68" s="8" t="s">
        <v>43</v>
      </c>
    </row>
    <row r="69" spans="1:17" ht="13.5">
      <c r="A69" s="7" t="s">
        <v>88</v>
      </c>
      <c r="B69" s="6" t="s">
        <v>27</v>
      </c>
      <c r="C69" s="9" t="s">
        <v>43</v>
      </c>
      <c r="D69" s="9" t="s">
        <v>43</v>
      </c>
      <c r="E69" s="9" t="s">
        <v>43</v>
      </c>
      <c r="F69" s="9" t="s">
        <v>43</v>
      </c>
      <c r="G69" s="9" t="s">
        <v>43</v>
      </c>
      <c r="H69" s="9" t="s">
        <v>43</v>
      </c>
      <c r="I69" s="9" t="s">
        <v>43</v>
      </c>
      <c r="J69" s="9" t="s">
        <v>43</v>
      </c>
      <c r="K69" s="9" t="s">
        <v>43</v>
      </c>
      <c r="L69" s="9" t="s">
        <v>43</v>
      </c>
      <c r="M69" s="9" t="s">
        <v>43</v>
      </c>
      <c r="N69" s="9" t="s">
        <v>43</v>
      </c>
      <c r="O69" s="9" t="s">
        <v>43</v>
      </c>
      <c r="P69" s="9" t="s">
        <v>43</v>
      </c>
      <c r="Q69" s="9" t="s">
        <v>43</v>
      </c>
    </row>
    <row r="70" spans="1:17" ht="13.5">
      <c r="A70" s="7" t="s">
        <v>89</v>
      </c>
      <c r="B70" s="6" t="s">
        <v>27</v>
      </c>
      <c r="C70" s="8">
        <v>2026.9</v>
      </c>
      <c r="D70" s="8">
        <v>435.6</v>
      </c>
      <c r="E70" s="8">
        <v>254.11</v>
      </c>
      <c r="F70" s="8">
        <v>567.25</v>
      </c>
      <c r="G70" s="8">
        <v>351.09</v>
      </c>
      <c r="H70" s="8">
        <v>-47.47</v>
      </c>
      <c r="I70" s="8">
        <v>654.07</v>
      </c>
      <c r="J70" s="8">
        <v>1333.06</v>
      </c>
      <c r="K70" s="8">
        <v>496.71</v>
      </c>
      <c r="L70" s="8">
        <v>77.45</v>
      </c>
      <c r="M70" s="8">
        <v>-307.23</v>
      </c>
      <c r="N70" s="8">
        <v>271.05</v>
      </c>
      <c r="O70" s="8">
        <v>-75.84</v>
      </c>
      <c r="P70" s="8">
        <v>289.15</v>
      </c>
      <c r="Q70" s="8">
        <v>1870.17</v>
      </c>
    </row>
    <row r="71" spans="1:17" ht="13.5">
      <c r="A71" s="7" t="s">
        <v>90</v>
      </c>
      <c r="B71" s="6" t="s">
        <v>27</v>
      </c>
      <c r="C71" s="9" t="s">
        <v>43</v>
      </c>
      <c r="D71" s="9" t="s">
        <v>43</v>
      </c>
      <c r="E71" s="9">
        <v>59.5</v>
      </c>
      <c r="F71" s="9">
        <v>219.69</v>
      </c>
      <c r="G71" s="9">
        <v>62.14</v>
      </c>
      <c r="H71" s="9">
        <v>82.43</v>
      </c>
      <c r="I71" s="9">
        <v>110.68</v>
      </c>
      <c r="J71" s="9">
        <v>89.13</v>
      </c>
      <c r="K71" s="9">
        <v>86.58</v>
      </c>
      <c r="L71" s="9">
        <v>70.71</v>
      </c>
      <c r="M71" s="9">
        <v>96.06</v>
      </c>
      <c r="N71" s="9">
        <v>92.2</v>
      </c>
      <c r="O71" s="9">
        <v>99.38</v>
      </c>
      <c r="P71" s="9">
        <v>75.5</v>
      </c>
      <c r="Q71" s="9">
        <v>30.22</v>
      </c>
    </row>
    <row r="72" spans="1:17" ht="13.5">
      <c r="A72" s="7" t="s">
        <v>91</v>
      </c>
      <c r="B72" s="6" t="s">
        <v>27</v>
      </c>
      <c r="C72" s="8">
        <v>61.92</v>
      </c>
      <c r="D72" s="8">
        <v>93.36</v>
      </c>
      <c r="E72" s="8">
        <v>67.63</v>
      </c>
      <c r="F72" s="8">
        <v>65.77</v>
      </c>
      <c r="G72" s="8">
        <v>54.55</v>
      </c>
      <c r="H72" s="8">
        <v>56.43</v>
      </c>
      <c r="I72" s="8">
        <v>49.66</v>
      </c>
      <c r="J72" s="8">
        <v>48.72</v>
      </c>
      <c r="K72" s="8">
        <v>68.28</v>
      </c>
      <c r="L72" s="8">
        <v>83.67</v>
      </c>
      <c r="M72" s="8">
        <v>72.98</v>
      </c>
      <c r="N72" s="8">
        <v>77.22</v>
      </c>
      <c r="O72" s="8">
        <v>71.23</v>
      </c>
      <c r="P72" s="8">
        <v>90.65</v>
      </c>
      <c r="Q72" s="8">
        <v>64.11</v>
      </c>
    </row>
    <row r="73" spans="1:17" ht="13.5">
      <c r="A73" s="7" t="s">
        <v>92</v>
      </c>
      <c r="B73" s="6" t="s">
        <v>27</v>
      </c>
      <c r="C73" s="9" t="s">
        <v>43</v>
      </c>
      <c r="D73" s="9" t="s">
        <v>43</v>
      </c>
      <c r="E73" s="9" t="s">
        <v>43</v>
      </c>
      <c r="F73" s="9" t="s">
        <v>43</v>
      </c>
      <c r="G73" s="9" t="s">
        <v>43</v>
      </c>
      <c r="H73" s="9" t="s">
        <v>43</v>
      </c>
      <c r="I73" s="9" t="s">
        <v>43</v>
      </c>
      <c r="J73" s="9" t="s">
        <v>43</v>
      </c>
      <c r="K73" s="9" t="s">
        <v>43</v>
      </c>
      <c r="L73" s="9" t="s">
        <v>43</v>
      </c>
      <c r="M73" s="9">
        <v>142.47</v>
      </c>
      <c r="N73" s="9">
        <v>205.36</v>
      </c>
      <c r="O73" s="9">
        <v>203.36</v>
      </c>
      <c r="P73" s="9">
        <v>208.95</v>
      </c>
      <c r="Q73" s="9">
        <v>250.44</v>
      </c>
    </row>
    <row r="74" spans="1:17" ht="13.5">
      <c r="A74" s="7" t="s">
        <v>93</v>
      </c>
      <c r="B74" s="6" t="s">
        <v>27</v>
      </c>
      <c r="C74" s="8">
        <v>636.23</v>
      </c>
      <c r="D74" s="8">
        <v>733.74</v>
      </c>
      <c r="E74" s="8">
        <v>958.14</v>
      </c>
      <c r="F74" s="8">
        <v>874.32</v>
      </c>
      <c r="G74" s="8">
        <v>723.03</v>
      </c>
      <c r="H74" s="8">
        <v>574.95</v>
      </c>
      <c r="I74" s="8">
        <v>436.47</v>
      </c>
      <c r="J74" s="8">
        <v>408.16</v>
      </c>
      <c r="K74" s="8">
        <v>386.27</v>
      </c>
      <c r="L74" s="8">
        <v>446.03</v>
      </c>
      <c r="M74" s="8">
        <v>462.58</v>
      </c>
      <c r="N74" s="8">
        <v>496.18</v>
      </c>
      <c r="O74" s="8">
        <v>462.62</v>
      </c>
      <c r="P74" s="8">
        <v>495.46</v>
      </c>
      <c r="Q74" s="8">
        <v>649.77</v>
      </c>
    </row>
    <row r="75" spans="1:17" ht="13.5">
      <c r="A75" s="7" t="s">
        <v>94</v>
      </c>
      <c r="B75" s="6" t="s">
        <v>27</v>
      </c>
      <c r="C75" s="9" t="s">
        <v>43</v>
      </c>
      <c r="D75" s="9" t="s">
        <v>43</v>
      </c>
      <c r="E75" s="9" t="s">
        <v>43</v>
      </c>
      <c r="F75" s="9" t="s">
        <v>43</v>
      </c>
      <c r="G75" s="9" t="s">
        <v>43</v>
      </c>
      <c r="H75" s="9" t="s">
        <v>43</v>
      </c>
      <c r="I75" s="9" t="s">
        <v>43</v>
      </c>
      <c r="J75" s="9" t="s">
        <v>43</v>
      </c>
      <c r="K75" s="9" t="s">
        <v>43</v>
      </c>
      <c r="L75" s="9" t="s">
        <v>43</v>
      </c>
      <c r="M75" s="9" t="s">
        <v>43</v>
      </c>
      <c r="N75" s="9" t="s">
        <v>43</v>
      </c>
      <c r="O75" s="9" t="s">
        <v>43</v>
      </c>
      <c r="P75" s="9">
        <v>10.8</v>
      </c>
      <c r="Q75" s="9">
        <v>13.13</v>
      </c>
    </row>
    <row r="76" spans="1:17" ht="13.5">
      <c r="A76" s="7" t="s">
        <v>95</v>
      </c>
      <c r="B76" s="6" t="s">
        <v>27</v>
      </c>
      <c r="C76" s="8">
        <v>290.54</v>
      </c>
      <c r="D76" s="8">
        <v>284.1</v>
      </c>
      <c r="E76" s="8">
        <v>308.65</v>
      </c>
      <c r="F76" s="8">
        <v>308.87</v>
      </c>
      <c r="G76" s="8">
        <v>262.91</v>
      </c>
      <c r="H76" s="8">
        <v>196.13</v>
      </c>
      <c r="I76" s="8">
        <v>481.72</v>
      </c>
      <c r="J76" s="8">
        <v>460.98</v>
      </c>
      <c r="K76" s="8">
        <v>352.96</v>
      </c>
      <c r="L76" s="8">
        <v>233.33</v>
      </c>
      <c r="M76" s="8">
        <v>233.3</v>
      </c>
      <c r="N76" s="8">
        <v>241.31</v>
      </c>
      <c r="O76" s="8">
        <v>227.92</v>
      </c>
      <c r="P76" s="8">
        <v>273.34</v>
      </c>
      <c r="Q76" s="8">
        <v>357.05</v>
      </c>
    </row>
    <row r="77" spans="1:17" ht="13.5">
      <c r="A77" s="7" t="s">
        <v>96</v>
      </c>
      <c r="B77" s="6" t="s">
        <v>27</v>
      </c>
      <c r="C77" s="9">
        <v>1111.42</v>
      </c>
      <c r="D77" s="9">
        <v>371.36</v>
      </c>
      <c r="E77" s="9">
        <v>373.25</v>
      </c>
      <c r="F77" s="9">
        <v>341.1</v>
      </c>
      <c r="G77" s="9">
        <v>359.72</v>
      </c>
      <c r="H77" s="9">
        <v>725.53</v>
      </c>
      <c r="I77" s="9">
        <v>842.91</v>
      </c>
      <c r="J77" s="9">
        <v>941.51</v>
      </c>
      <c r="K77" s="9">
        <v>696.57</v>
      </c>
      <c r="L77" s="9">
        <v>413.32</v>
      </c>
      <c r="M77" s="9">
        <v>260.64</v>
      </c>
      <c r="N77" s="9">
        <v>209.22</v>
      </c>
      <c r="O77" s="9">
        <v>270.98</v>
      </c>
      <c r="P77" s="9">
        <v>277.7</v>
      </c>
      <c r="Q77" s="9">
        <v>310.02</v>
      </c>
    </row>
    <row r="78" spans="1:17" ht="13.5">
      <c r="A78" s="10" t="s">
        <v>97</v>
      </c>
      <c r="B78" s="6" t="s">
        <v>27</v>
      </c>
      <c r="C78" s="8">
        <v>1037.1</v>
      </c>
      <c r="D78" s="8">
        <v>894.6</v>
      </c>
      <c r="E78" s="8">
        <v>734.4</v>
      </c>
      <c r="F78" s="8">
        <v>699.79</v>
      </c>
      <c r="G78" s="8">
        <v>802.85</v>
      </c>
      <c r="H78" s="8">
        <v>849.02</v>
      </c>
      <c r="I78" s="8">
        <v>929.05</v>
      </c>
      <c r="J78" s="8">
        <v>842.53</v>
      </c>
      <c r="K78" s="8">
        <v>820.41</v>
      </c>
      <c r="L78" s="8">
        <v>775.15</v>
      </c>
      <c r="M78" s="8">
        <v>824.23</v>
      </c>
      <c r="N78" s="8">
        <v>837</v>
      </c>
      <c r="O78" s="8">
        <v>1033.14</v>
      </c>
      <c r="P78" s="8">
        <v>984.13</v>
      </c>
      <c r="Q78" s="8">
        <v>1119.4</v>
      </c>
    </row>
    <row r="79" spans="1:17" ht="13.5">
      <c r="A79" s="7" t="s">
        <v>98</v>
      </c>
      <c r="B79" s="6" t="s">
        <v>27</v>
      </c>
      <c r="C79" s="9">
        <v>440.05</v>
      </c>
      <c r="D79" s="9">
        <v>312.84</v>
      </c>
      <c r="E79" s="9">
        <v>376.72</v>
      </c>
      <c r="F79" s="9">
        <v>431.15</v>
      </c>
      <c r="G79" s="9">
        <v>406.77</v>
      </c>
      <c r="H79" s="9">
        <v>443.06</v>
      </c>
      <c r="I79" s="9">
        <v>556.12</v>
      </c>
      <c r="J79" s="9">
        <v>582.9</v>
      </c>
      <c r="K79" s="9">
        <v>560.63</v>
      </c>
      <c r="L79" s="9">
        <v>535.19</v>
      </c>
      <c r="M79" s="9">
        <v>589.49</v>
      </c>
      <c r="N79" s="9">
        <v>681.91</v>
      </c>
      <c r="O79" s="9">
        <v>737.41</v>
      </c>
      <c r="P79" s="9">
        <v>807.07</v>
      </c>
      <c r="Q79" s="9">
        <v>795.43</v>
      </c>
    </row>
    <row r="80" spans="1:17" ht="13.5">
      <c r="A80" s="10" t="s">
        <v>99</v>
      </c>
      <c r="B80" s="6" t="s">
        <v>27</v>
      </c>
      <c r="C80" s="8">
        <v>727.81</v>
      </c>
      <c r="D80" s="8">
        <v>343.27</v>
      </c>
      <c r="E80" s="8">
        <v>620.79</v>
      </c>
      <c r="F80" s="8">
        <v>408.13</v>
      </c>
      <c r="G80" s="8">
        <v>609.35</v>
      </c>
      <c r="H80" s="8">
        <v>669.48</v>
      </c>
      <c r="I80" s="8">
        <v>635.13</v>
      </c>
      <c r="J80" s="8">
        <v>692.78</v>
      </c>
      <c r="K80" s="8">
        <v>656.59</v>
      </c>
      <c r="L80" s="8">
        <v>517.35</v>
      </c>
      <c r="M80" s="8">
        <v>672.44</v>
      </c>
      <c r="N80" s="8">
        <v>421.3</v>
      </c>
      <c r="O80" s="8">
        <v>486.16</v>
      </c>
      <c r="P80" s="8">
        <v>645.27</v>
      </c>
      <c r="Q80" s="8">
        <v>664.93</v>
      </c>
    </row>
    <row r="81" spans="1:17" ht="13.5">
      <c r="A81" s="7" t="s">
        <v>100</v>
      </c>
      <c r="B81" s="6" t="s">
        <v>27</v>
      </c>
      <c r="C81" s="9">
        <v>1380.47</v>
      </c>
      <c r="D81" s="9">
        <v>490.17</v>
      </c>
      <c r="E81" s="9">
        <v>398.38</v>
      </c>
      <c r="F81" s="9">
        <v>390.02</v>
      </c>
      <c r="G81" s="9">
        <v>503.81</v>
      </c>
      <c r="H81" s="9">
        <v>525.13</v>
      </c>
      <c r="I81" s="9">
        <v>586.78</v>
      </c>
      <c r="J81" s="9">
        <v>521.1</v>
      </c>
      <c r="K81" s="9">
        <v>415.4</v>
      </c>
      <c r="L81" s="9">
        <v>301.24</v>
      </c>
      <c r="M81" s="9">
        <v>643.02</v>
      </c>
      <c r="N81" s="9">
        <v>538.21</v>
      </c>
      <c r="O81" s="9">
        <v>245.06</v>
      </c>
      <c r="P81" s="9">
        <v>316.31</v>
      </c>
      <c r="Q81" s="9">
        <v>299.24</v>
      </c>
    </row>
    <row r="82" spans="1:17" ht="13.5">
      <c r="A82" s="10" t="s">
        <v>101</v>
      </c>
      <c r="B82" s="6" t="s">
        <v>27</v>
      </c>
      <c r="C82" s="8" t="s">
        <v>43</v>
      </c>
      <c r="D82" s="8" t="s">
        <v>43</v>
      </c>
      <c r="E82" s="8" t="s">
        <v>43</v>
      </c>
      <c r="F82" s="8" t="s">
        <v>43</v>
      </c>
      <c r="G82" s="8" t="s">
        <v>43</v>
      </c>
      <c r="H82" s="8" t="s">
        <v>43</v>
      </c>
      <c r="I82" s="8" t="s">
        <v>43</v>
      </c>
      <c r="J82" s="8" t="s">
        <v>43</v>
      </c>
      <c r="K82" s="8" t="s">
        <v>43</v>
      </c>
      <c r="L82" s="8" t="s">
        <v>43</v>
      </c>
      <c r="M82" s="8" t="s">
        <v>43</v>
      </c>
      <c r="N82" s="8" t="s">
        <v>43</v>
      </c>
      <c r="O82" s="8" t="s">
        <v>43</v>
      </c>
      <c r="P82" s="8" t="s">
        <v>43</v>
      </c>
      <c r="Q82" s="8">
        <v>450.15</v>
      </c>
    </row>
    <row r="83" spans="1:17" ht="13.5">
      <c r="A83" s="7" t="s">
        <v>102</v>
      </c>
      <c r="B83" s="6" t="s">
        <v>27</v>
      </c>
      <c r="C83" s="9" t="s">
        <v>43</v>
      </c>
      <c r="D83" s="9" t="s">
        <v>43</v>
      </c>
      <c r="E83" s="9" t="s">
        <v>43</v>
      </c>
      <c r="F83" s="9" t="s">
        <v>43</v>
      </c>
      <c r="G83" s="9" t="s">
        <v>43</v>
      </c>
      <c r="H83" s="9" t="s">
        <v>43</v>
      </c>
      <c r="I83" s="9" t="s">
        <v>43</v>
      </c>
      <c r="J83" s="9" t="s">
        <v>43</v>
      </c>
      <c r="K83" s="9" t="s">
        <v>43</v>
      </c>
      <c r="L83" s="9" t="s">
        <v>43</v>
      </c>
      <c r="M83" s="9" t="s">
        <v>43</v>
      </c>
      <c r="N83" s="9" t="s">
        <v>43</v>
      </c>
      <c r="O83" s="9" t="s">
        <v>43</v>
      </c>
      <c r="P83" s="9" t="s">
        <v>43</v>
      </c>
      <c r="Q83" s="9">
        <v>1803.73</v>
      </c>
    </row>
    <row r="84" ht="12.75">
      <c r="A84" s="11" t="s">
        <v>103</v>
      </c>
    </row>
  </sheetData>
  <sheetProtection/>
  <mergeCells count="9">
    <mergeCell ref="A6:B6"/>
    <mergeCell ref="C6:Q6"/>
    <mergeCell ref="A7:B7"/>
    <mergeCell ref="A3:B3"/>
    <mergeCell ref="C3:Q3"/>
    <mergeCell ref="A4:B4"/>
    <mergeCell ref="C4:Q4"/>
    <mergeCell ref="A5:B5"/>
    <mergeCell ref="C5:Q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M7" r:id="rId2" tooltip="Click once to display linked information. Click and hold to select this cell." display="http://stats.oecd.org/OECDStat_Metadata/ShowMetadata.ashx?Dataset=TABLE2A&amp;Coords=[TIME].[2005]&amp;ShowOnWeb=true&amp;Lang=en"/>
    <hyperlink ref="A39" r:id="rId3" tooltip="Click once to display linked information. Click and hold to select this cell." display="http://stats.oecd.org/OECDStat_Metadata/ShowMetadata.ashx?Dataset=TABLE2A&amp;Coords=[DONOR].[918]&amp;ShowOnWeb=true&amp;Lang=en"/>
    <hyperlink ref="A60" r:id="rId4" tooltip="Click once to display linked information. Click and hold to select this cell." display="http://stats.oecd.org/OECDStat_Metadata/ShowMetadata.ashx?Dataset=TABLE2A&amp;Coords=[DONOR].[811]&amp;ShowOnWeb=true&amp;Lang=en"/>
    <hyperlink ref="A78" r:id="rId5" tooltip="Click once to display linked information. Click and hold to select this cell." display="http://stats.oecd.org/OECDStat_Metadata/ShowMetadata.ashx?Dataset=TABLE2A&amp;Coords=[DONOR].[963]&amp;ShowOnWeb=true&amp;Lang=en"/>
    <hyperlink ref="A80" r:id="rId6" tooltip="Click once to display linked information. Click and hold to select this cell." display="http://stats.oecd.org/OECDStat_Metadata/ShowMetadata.ashx?Dataset=TABLE2A&amp;Coords=[DONOR].[960]&amp;ShowOnWeb=true&amp;Lang=en"/>
    <hyperlink ref="A82" r:id="rId7" tooltip="Click once to display linked information. Click and hold to select this cell." display="http://stats.oecd.org/OECDStat_Metadata/ShowMetadata.ashx?Dataset=TABLE2A&amp;Coords=[DONOR].[928]&amp;ShowOnWeb=true&amp;Lang=en"/>
    <hyperlink ref="A84" r:id="rId8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C6">
      <selection activeCell="Q28" sqref="Q28:Q42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104</v>
      </c>
    </row>
    <row r="2" ht="23.25">
      <c r="A2" s="2" t="s">
        <v>1</v>
      </c>
    </row>
    <row r="3" spans="1:17" ht="12.75">
      <c r="A3" s="16" t="s">
        <v>2</v>
      </c>
      <c r="B3" s="17"/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2.75">
      <c r="A4" s="16" t="s">
        <v>4</v>
      </c>
      <c r="B4" s="17"/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12.75">
      <c r="A5" s="16" t="s">
        <v>6</v>
      </c>
      <c r="B5" s="17"/>
      <c r="C5" s="23" t="s">
        <v>105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2.75">
      <c r="A6" s="16" t="s">
        <v>8</v>
      </c>
      <c r="B6" s="17"/>
      <c r="C6" s="18" t="s">
        <v>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12.75">
      <c r="A7" s="21" t="s">
        <v>10</v>
      </c>
      <c r="B7" s="22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4" t="s">
        <v>21</v>
      </c>
      <c r="N7" s="3" t="s">
        <v>22</v>
      </c>
      <c r="O7" s="3" t="s">
        <v>23</v>
      </c>
      <c r="P7" s="3" t="s">
        <v>24</v>
      </c>
      <c r="Q7" s="3" t="s">
        <v>25</v>
      </c>
    </row>
    <row r="8" spans="1:17" ht="13.5">
      <c r="A8" s="5" t="s">
        <v>26</v>
      </c>
      <c r="B8" s="6" t="s">
        <v>27</v>
      </c>
      <c r="C8" s="6" t="s">
        <v>27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27</v>
      </c>
      <c r="I8" s="6" t="s">
        <v>27</v>
      </c>
      <c r="J8" s="6" t="s">
        <v>27</v>
      </c>
      <c r="K8" s="6" t="s">
        <v>27</v>
      </c>
      <c r="L8" s="6" t="s">
        <v>27</v>
      </c>
      <c r="M8" s="6" t="s">
        <v>27</v>
      </c>
      <c r="N8" s="6" t="s">
        <v>27</v>
      </c>
      <c r="O8" s="6" t="s">
        <v>27</v>
      </c>
      <c r="P8" s="6" t="s">
        <v>27</v>
      </c>
      <c r="Q8" s="6" t="s">
        <v>27</v>
      </c>
    </row>
    <row r="9" spans="1:17" ht="13.5">
      <c r="A9" s="7" t="s">
        <v>28</v>
      </c>
      <c r="B9" s="6" t="s">
        <v>27</v>
      </c>
      <c r="C9" s="8">
        <v>6565.74</v>
      </c>
      <c r="D9" s="8">
        <v>5476.4</v>
      </c>
      <c r="E9" s="8">
        <v>5509.16</v>
      </c>
      <c r="F9" s="8">
        <v>6203.81</v>
      </c>
      <c r="G9" s="8">
        <v>8315</v>
      </c>
      <c r="H9" s="8">
        <v>8187.77</v>
      </c>
      <c r="I9" s="8">
        <v>8470.1</v>
      </c>
      <c r="J9" s="8">
        <v>8523.84</v>
      </c>
      <c r="K9" s="8">
        <v>10640.21</v>
      </c>
      <c r="L9" s="8">
        <v>10773.46</v>
      </c>
      <c r="M9" s="8">
        <v>12562.22</v>
      </c>
      <c r="N9" s="8">
        <v>9847.04</v>
      </c>
      <c r="O9" s="8">
        <v>9051.8</v>
      </c>
      <c r="P9" s="8">
        <v>11593</v>
      </c>
      <c r="Q9" s="8">
        <v>11612.5</v>
      </c>
    </row>
    <row r="10" spans="1:17" ht="13.5">
      <c r="A10" s="7" t="s">
        <v>29</v>
      </c>
      <c r="B10" s="6" t="s">
        <v>27</v>
      </c>
      <c r="C10" s="9">
        <v>4217.71</v>
      </c>
      <c r="D10" s="9">
        <v>3996.74</v>
      </c>
      <c r="E10" s="9">
        <v>3900.49</v>
      </c>
      <c r="F10" s="9">
        <v>5070.35</v>
      </c>
      <c r="G10" s="9">
        <v>6792.49</v>
      </c>
      <c r="H10" s="9">
        <v>6422.51</v>
      </c>
      <c r="I10" s="9">
        <v>6549.05</v>
      </c>
      <c r="J10" s="9">
        <v>6585.42</v>
      </c>
      <c r="K10" s="9">
        <v>8962.66</v>
      </c>
      <c r="L10" s="9">
        <v>8995.48</v>
      </c>
      <c r="M10" s="9">
        <v>10094.32</v>
      </c>
      <c r="N10" s="9">
        <v>7743.13</v>
      </c>
      <c r="O10" s="9">
        <v>7069.04</v>
      </c>
      <c r="P10" s="9">
        <v>9152.93</v>
      </c>
      <c r="Q10" s="9">
        <v>9215.35</v>
      </c>
    </row>
    <row r="11" spans="1:17" ht="13.5">
      <c r="A11" s="7" t="s">
        <v>30</v>
      </c>
      <c r="B11" s="6" t="s">
        <v>27</v>
      </c>
      <c r="C11" s="8">
        <v>2282.05</v>
      </c>
      <c r="D11" s="8">
        <v>1466.52</v>
      </c>
      <c r="E11" s="8">
        <v>1608.34</v>
      </c>
      <c r="F11" s="8">
        <v>1128.01</v>
      </c>
      <c r="G11" s="8">
        <v>1468.41</v>
      </c>
      <c r="H11" s="8">
        <v>1760.81</v>
      </c>
      <c r="I11" s="8">
        <v>1917.96</v>
      </c>
      <c r="J11" s="8">
        <v>1918.54</v>
      </c>
      <c r="K11" s="8">
        <v>1674.23</v>
      </c>
      <c r="L11" s="8">
        <v>1695.58</v>
      </c>
      <c r="M11" s="8">
        <v>2202.49</v>
      </c>
      <c r="N11" s="8">
        <v>1940.82</v>
      </c>
      <c r="O11" s="8">
        <v>1925.14</v>
      </c>
      <c r="P11" s="8">
        <v>2403.9</v>
      </c>
      <c r="Q11" s="8">
        <v>2198.42</v>
      </c>
    </row>
    <row r="12" spans="1:17" ht="13.5">
      <c r="A12" s="7" t="s">
        <v>31</v>
      </c>
      <c r="B12" s="6" t="s">
        <v>27</v>
      </c>
      <c r="C12" s="9">
        <v>65.98</v>
      </c>
      <c r="D12" s="9">
        <v>13.14</v>
      </c>
      <c r="E12" s="9">
        <v>0.33</v>
      </c>
      <c r="F12" s="9">
        <v>5.45</v>
      </c>
      <c r="G12" s="9">
        <v>54.1</v>
      </c>
      <c r="H12" s="9">
        <v>4.45</v>
      </c>
      <c r="I12" s="9">
        <v>3.09</v>
      </c>
      <c r="J12" s="9">
        <v>19.88</v>
      </c>
      <c r="K12" s="9">
        <v>3.32</v>
      </c>
      <c r="L12" s="9">
        <v>82.4</v>
      </c>
      <c r="M12" s="9">
        <v>265.41</v>
      </c>
      <c r="N12" s="9">
        <v>163.09</v>
      </c>
      <c r="O12" s="9">
        <v>57.62</v>
      </c>
      <c r="P12" s="9">
        <v>36.17</v>
      </c>
      <c r="Q12" s="9">
        <v>198.73</v>
      </c>
    </row>
    <row r="13" spans="1:17" ht="13.5">
      <c r="A13" s="7" t="s">
        <v>32</v>
      </c>
      <c r="B13" s="6" t="s">
        <v>27</v>
      </c>
      <c r="C13" s="8">
        <v>2348.87</v>
      </c>
      <c r="D13" s="8">
        <v>1963.13</v>
      </c>
      <c r="E13" s="8">
        <v>1842.59</v>
      </c>
      <c r="F13" s="8">
        <v>2844.01</v>
      </c>
      <c r="G13" s="8">
        <v>3697.1</v>
      </c>
      <c r="H13" s="8">
        <v>3486.49</v>
      </c>
      <c r="I13" s="8">
        <v>3978.28</v>
      </c>
      <c r="J13" s="8">
        <v>4059.18</v>
      </c>
      <c r="K13" s="8">
        <v>6070.48</v>
      </c>
      <c r="L13" s="8">
        <v>6096.09</v>
      </c>
      <c r="M13" s="8">
        <v>6613.86</v>
      </c>
      <c r="N13" s="8">
        <v>5160.69</v>
      </c>
      <c r="O13" s="8">
        <v>4456.24</v>
      </c>
      <c r="P13" s="8">
        <v>6151.61</v>
      </c>
      <c r="Q13" s="8">
        <v>6402.65</v>
      </c>
    </row>
    <row r="14" spans="1:17" ht="13.5">
      <c r="A14" s="7" t="s">
        <v>33</v>
      </c>
      <c r="B14" s="6" t="s">
        <v>27</v>
      </c>
      <c r="C14" s="9">
        <v>2248.14</v>
      </c>
      <c r="D14" s="9">
        <v>2294.29</v>
      </c>
      <c r="E14" s="9">
        <v>1978.31</v>
      </c>
      <c r="F14" s="9">
        <v>2193.73</v>
      </c>
      <c r="G14" s="9">
        <v>3146.65</v>
      </c>
      <c r="H14" s="9">
        <v>3017.4</v>
      </c>
      <c r="I14" s="9">
        <v>3099.12</v>
      </c>
      <c r="J14" s="9">
        <v>3058.94</v>
      </c>
      <c r="K14" s="9">
        <v>3552.98</v>
      </c>
      <c r="L14" s="9">
        <v>3402.43</v>
      </c>
      <c r="M14" s="9">
        <v>4158.29</v>
      </c>
      <c r="N14" s="9">
        <v>3166.73</v>
      </c>
      <c r="O14" s="9">
        <v>2770.32</v>
      </c>
      <c r="P14" s="9">
        <v>3214.89</v>
      </c>
      <c r="Q14" s="9">
        <v>3348.83</v>
      </c>
    </row>
    <row r="15" spans="1:17" ht="13.5">
      <c r="A15" s="7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3.5">
      <c r="A16" s="7"/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3.5">
      <c r="A17" s="7" t="s">
        <v>50</v>
      </c>
      <c r="B17" s="6" t="s">
        <v>27</v>
      </c>
      <c r="C17" s="9" t="s">
        <v>43</v>
      </c>
      <c r="D17" s="9">
        <v>5.02</v>
      </c>
      <c r="E17" s="9">
        <v>8.1</v>
      </c>
      <c r="F17" s="9">
        <v>7.52</v>
      </c>
      <c r="G17" s="9">
        <v>7.75</v>
      </c>
      <c r="H17" s="9">
        <v>5.52</v>
      </c>
      <c r="I17" s="9">
        <v>5.02</v>
      </c>
      <c r="J17" s="9">
        <v>19.34</v>
      </c>
      <c r="K17" s="9">
        <v>23.74</v>
      </c>
      <c r="L17" s="9">
        <v>32.06</v>
      </c>
      <c r="M17" s="9">
        <v>69.31</v>
      </c>
      <c r="N17" s="9">
        <v>24.7</v>
      </c>
      <c r="O17" s="9">
        <v>28.24</v>
      </c>
      <c r="P17" s="9">
        <v>26.2</v>
      </c>
      <c r="Q17" s="9" t="s">
        <v>43</v>
      </c>
    </row>
    <row r="18" spans="1:17" ht="13.5">
      <c r="A18" s="7" t="s">
        <v>59</v>
      </c>
      <c r="B18" s="6" t="s">
        <v>27</v>
      </c>
      <c r="C18" s="8">
        <v>3.55</v>
      </c>
      <c r="D18" s="8">
        <v>13.14</v>
      </c>
      <c r="E18" s="8" t="s">
        <v>43</v>
      </c>
      <c r="F18" s="8" t="s">
        <v>43</v>
      </c>
      <c r="G18" s="8" t="s">
        <v>43</v>
      </c>
      <c r="H18" s="8" t="s">
        <v>43</v>
      </c>
      <c r="I18" s="8" t="s">
        <v>43</v>
      </c>
      <c r="J18" s="8" t="s">
        <v>43</v>
      </c>
      <c r="K18" s="8" t="s">
        <v>43</v>
      </c>
      <c r="L18" s="8" t="s">
        <v>43</v>
      </c>
      <c r="M18" s="8" t="s">
        <v>43</v>
      </c>
      <c r="N18" s="8" t="s">
        <v>43</v>
      </c>
      <c r="O18" s="8" t="s">
        <v>43</v>
      </c>
      <c r="P18" s="8" t="s">
        <v>43</v>
      </c>
      <c r="Q18" s="8" t="s">
        <v>43</v>
      </c>
    </row>
    <row r="19" spans="1:17" ht="13.5">
      <c r="A19" s="7" t="s">
        <v>61</v>
      </c>
      <c r="B19" s="6" t="s">
        <v>27</v>
      </c>
      <c r="C19" s="8" t="s">
        <v>43</v>
      </c>
      <c r="D19" s="8" t="s">
        <v>43</v>
      </c>
      <c r="E19" s="8" t="s">
        <v>43</v>
      </c>
      <c r="F19" s="8" t="s">
        <v>43</v>
      </c>
      <c r="G19" s="8" t="s">
        <v>43</v>
      </c>
      <c r="H19" s="8" t="s">
        <v>43</v>
      </c>
      <c r="I19" s="8" t="s">
        <v>43</v>
      </c>
      <c r="J19" s="8" t="s">
        <v>43</v>
      </c>
      <c r="K19" s="8" t="s">
        <v>43</v>
      </c>
      <c r="L19" s="8" t="s">
        <v>43</v>
      </c>
      <c r="M19" s="8" t="s">
        <v>43</v>
      </c>
      <c r="N19" s="8" t="s">
        <v>43</v>
      </c>
      <c r="O19" s="8" t="s">
        <v>43</v>
      </c>
      <c r="P19" s="8" t="s">
        <v>43</v>
      </c>
      <c r="Q19" s="8" t="s">
        <v>43</v>
      </c>
    </row>
    <row r="20" spans="1:17" ht="13.5">
      <c r="A20" s="7" t="s">
        <v>62</v>
      </c>
      <c r="B20" s="6" t="s">
        <v>27</v>
      </c>
      <c r="C20" s="9" t="s">
        <v>43</v>
      </c>
      <c r="D20" s="9" t="s">
        <v>43</v>
      </c>
      <c r="E20" s="9" t="s">
        <v>43</v>
      </c>
      <c r="F20" s="9" t="s">
        <v>43</v>
      </c>
      <c r="G20" s="9" t="s">
        <v>43</v>
      </c>
      <c r="H20" s="9" t="s">
        <v>43</v>
      </c>
      <c r="I20" s="9" t="s">
        <v>43</v>
      </c>
      <c r="J20" s="9" t="s">
        <v>43</v>
      </c>
      <c r="K20" s="9" t="s">
        <v>43</v>
      </c>
      <c r="L20" s="9" t="s">
        <v>43</v>
      </c>
      <c r="M20" s="9" t="s">
        <v>43</v>
      </c>
      <c r="N20" s="9" t="s">
        <v>43</v>
      </c>
      <c r="O20" s="9" t="s">
        <v>43</v>
      </c>
      <c r="P20" s="9" t="s">
        <v>43</v>
      </c>
      <c r="Q20" s="9" t="s">
        <v>43</v>
      </c>
    </row>
    <row r="21" spans="1:17" ht="13.5">
      <c r="A21" s="7" t="s">
        <v>63</v>
      </c>
      <c r="B21" s="6" t="s">
        <v>27</v>
      </c>
      <c r="C21" s="8" t="s">
        <v>43</v>
      </c>
      <c r="D21" s="8" t="s">
        <v>43</v>
      </c>
      <c r="E21" s="8">
        <v>0.33</v>
      </c>
      <c r="F21" s="8">
        <v>2.18</v>
      </c>
      <c r="G21" s="8">
        <v>34.69</v>
      </c>
      <c r="H21" s="8" t="s">
        <v>43</v>
      </c>
      <c r="I21" s="8" t="s">
        <v>43</v>
      </c>
      <c r="J21" s="8" t="s">
        <v>43</v>
      </c>
      <c r="K21" s="8" t="s">
        <v>43</v>
      </c>
      <c r="L21" s="8" t="s">
        <v>43</v>
      </c>
      <c r="M21" s="8" t="s">
        <v>43</v>
      </c>
      <c r="N21" s="8" t="s">
        <v>43</v>
      </c>
      <c r="O21" s="8" t="s">
        <v>43</v>
      </c>
      <c r="P21" s="8" t="s">
        <v>43</v>
      </c>
      <c r="Q21" s="8" t="s">
        <v>43</v>
      </c>
    </row>
    <row r="22" spans="1:17" ht="13.5">
      <c r="A22" s="7" t="s">
        <v>64</v>
      </c>
      <c r="B22" s="6" t="s">
        <v>27</v>
      </c>
      <c r="C22" s="9" t="s">
        <v>43</v>
      </c>
      <c r="D22" s="9" t="s">
        <v>43</v>
      </c>
      <c r="E22" s="9" t="s">
        <v>43</v>
      </c>
      <c r="F22" s="9" t="s">
        <v>43</v>
      </c>
      <c r="G22" s="9" t="s">
        <v>43</v>
      </c>
      <c r="H22" s="9" t="s">
        <v>43</v>
      </c>
      <c r="I22" s="9" t="s">
        <v>43</v>
      </c>
      <c r="J22" s="9" t="s">
        <v>43</v>
      </c>
      <c r="K22" s="9" t="s">
        <v>43</v>
      </c>
      <c r="L22" s="9" t="s">
        <v>43</v>
      </c>
      <c r="M22" s="9" t="s">
        <v>43</v>
      </c>
      <c r="N22" s="9" t="s">
        <v>43</v>
      </c>
      <c r="O22" s="9" t="s">
        <v>43</v>
      </c>
      <c r="P22" s="9" t="s">
        <v>43</v>
      </c>
      <c r="Q22" s="9" t="s">
        <v>43</v>
      </c>
    </row>
    <row r="23" spans="1:17" ht="13.5">
      <c r="A23" s="7" t="s">
        <v>65</v>
      </c>
      <c r="B23" s="6" t="s">
        <v>27</v>
      </c>
      <c r="C23" s="8" t="s">
        <v>43</v>
      </c>
      <c r="D23" s="8" t="s">
        <v>43</v>
      </c>
      <c r="E23" s="8" t="s">
        <v>43</v>
      </c>
      <c r="F23" s="8" t="s">
        <v>43</v>
      </c>
      <c r="G23" s="8" t="s">
        <v>43</v>
      </c>
      <c r="H23" s="8" t="s">
        <v>43</v>
      </c>
      <c r="I23" s="8" t="s">
        <v>43</v>
      </c>
      <c r="J23" s="8" t="s">
        <v>43</v>
      </c>
      <c r="K23" s="8" t="s">
        <v>43</v>
      </c>
      <c r="L23" s="8" t="s">
        <v>43</v>
      </c>
      <c r="M23" s="8" t="s">
        <v>43</v>
      </c>
      <c r="N23" s="8" t="s">
        <v>43</v>
      </c>
      <c r="O23" s="8" t="s">
        <v>43</v>
      </c>
      <c r="P23" s="8" t="s">
        <v>43</v>
      </c>
      <c r="Q23" s="8" t="s">
        <v>43</v>
      </c>
    </row>
    <row r="24" spans="1:17" ht="13.5">
      <c r="A24" s="7" t="s">
        <v>66</v>
      </c>
      <c r="B24" s="6" t="s">
        <v>27</v>
      </c>
      <c r="C24" s="9" t="s">
        <v>43</v>
      </c>
      <c r="D24" s="9" t="s">
        <v>43</v>
      </c>
      <c r="E24" s="9" t="s">
        <v>43</v>
      </c>
      <c r="F24" s="9" t="s">
        <v>43</v>
      </c>
      <c r="G24" s="9" t="s">
        <v>43</v>
      </c>
      <c r="H24" s="9" t="s">
        <v>43</v>
      </c>
      <c r="I24" s="9" t="s">
        <v>43</v>
      </c>
      <c r="J24" s="9" t="s">
        <v>43</v>
      </c>
      <c r="K24" s="9" t="s">
        <v>43</v>
      </c>
      <c r="L24" s="9" t="s">
        <v>43</v>
      </c>
      <c r="M24" s="9" t="s">
        <v>43</v>
      </c>
      <c r="N24" s="9" t="s">
        <v>43</v>
      </c>
      <c r="O24" s="9" t="s">
        <v>43</v>
      </c>
      <c r="P24" s="9" t="s">
        <v>43</v>
      </c>
      <c r="Q24" s="9" t="s">
        <v>43</v>
      </c>
    </row>
    <row r="25" spans="1:17" ht="13.5">
      <c r="A25" s="7" t="s">
        <v>67</v>
      </c>
      <c r="B25" s="6" t="s">
        <v>27</v>
      </c>
      <c r="C25" s="8" t="s">
        <v>43</v>
      </c>
      <c r="D25" s="8" t="s">
        <v>43</v>
      </c>
      <c r="E25" s="8" t="s">
        <v>43</v>
      </c>
      <c r="F25" s="8" t="s">
        <v>43</v>
      </c>
      <c r="G25" s="8" t="s">
        <v>43</v>
      </c>
      <c r="H25" s="8" t="s">
        <v>43</v>
      </c>
      <c r="I25" s="8" t="s">
        <v>43</v>
      </c>
      <c r="J25" s="8" t="s">
        <v>43</v>
      </c>
      <c r="K25" s="8" t="s">
        <v>43</v>
      </c>
      <c r="L25" s="8" t="s">
        <v>43</v>
      </c>
      <c r="M25" s="8" t="s">
        <v>43</v>
      </c>
      <c r="N25" s="8" t="s">
        <v>43</v>
      </c>
      <c r="O25" s="8" t="s">
        <v>43</v>
      </c>
      <c r="P25" s="8" t="s">
        <v>43</v>
      </c>
      <c r="Q25" s="8" t="s">
        <v>43</v>
      </c>
    </row>
    <row r="26" spans="1:17" ht="13.5">
      <c r="A26" s="7" t="s">
        <v>70</v>
      </c>
      <c r="B26" s="6" t="s">
        <v>27</v>
      </c>
      <c r="C26" s="9" t="s">
        <v>43</v>
      </c>
      <c r="D26" s="9" t="s">
        <v>43</v>
      </c>
      <c r="E26" s="9" t="s">
        <v>43</v>
      </c>
      <c r="F26" s="9" t="s">
        <v>43</v>
      </c>
      <c r="G26" s="9" t="s">
        <v>43</v>
      </c>
      <c r="H26" s="9" t="s">
        <v>43</v>
      </c>
      <c r="I26" s="9" t="s">
        <v>43</v>
      </c>
      <c r="J26" s="9" t="s">
        <v>43</v>
      </c>
      <c r="K26" s="9" t="s">
        <v>43</v>
      </c>
      <c r="L26" s="9" t="s">
        <v>43</v>
      </c>
      <c r="M26" s="9" t="s">
        <v>43</v>
      </c>
      <c r="N26" s="9" t="s">
        <v>43</v>
      </c>
      <c r="O26" s="9" t="s">
        <v>43</v>
      </c>
      <c r="P26" s="9" t="s">
        <v>43</v>
      </c>
      <c r="Q26" s="9" t="s">
        <v>43</v>
      </c>
    </row>
    <row r="27" spans="1:17" ht="13.5">
      <c r="A27" s="7" t="s">
        <v>71</v>
      </c>
      <c r="B27" s="6" t="s">
        <v>27</v>
      </c>
      <c r="C27" s="8">
        <v>3.55</v>
      </c>
      <c r="D27" s="8">
        <v>13.14</v>
      </c>
      <c r="E27" s="8">
        <v>0.33</v>
      </c>
      <c r="F27" s="8">
        <v>2.18</v>
      </c>
      <c r="G27" s="8">
        <v>34.69</v>
      </c>
      <c r="H27" s="8" t="s">
        <v>43</v>
      </c>
      <c r="I27" s="8" t="s">
        <v>43</v>
      </c>
      <c r="J27" s="8" t="s">
        <v>43</v>
      </c>
      <c r="K27" s="8" t="s">
        <v>43</v>
      </c>
      <c r="L27" s="8" t="s">
        <v>43</v>
      </c>
      <c r="M27" s="8" t="s">
        <v>43</v>
      </c>
      <c r="N27" s="8" t="s">
        <v>43</v>
      </c>
      <c r="O27" s="8" t="s">
        <v>43</v>
      </c>
      <c r="P27" s="8" t="s">
        <v>43</v>
      </c>
      <c r="Q27" s="8" t="s">
        <v>43</v>
      </c>
    </row>
    <row r="28" spans="1:17" ht="13.5">
      <c r="A28" s="7" t="s">
        <v>57</v>
      </c>
      <c r="B28" s="6" t="s">
        <v>27</v>
      </c>
      <c r="C28" s="8">
        <v>1049.76</v>
      </c>
      <c r="D28" s="8">
        <v>763.8</v>
      </c>
      <c r="E28" s="8">
        <v>842.91</v>
      </c>
      <c r="F28" s="8">
        <v>1594.54</v>
      </c>
      <c r="G28" s="8">
        <v>2004.01</v>
      </c>
      <c r="H28" s="8">
        <v>2056.77</v>
      </c>
      <c r="I28" s="8">
        <v>2230.92</v>
      </c>
      <c r="J28" s="8">
        <v>2132.97</v>
      </c>
      <c r="K28" s="8">
        <v>3872.08</v>
      </c>
      <c r="L28" s="8">
        <v>3357.45</v>
      </c>
      <c r="M28" s="8">
        <v>3679.62</v>
      </c>
      <c r="N28" s="8">
        <v>3174.49</v>
      </c>
      <c r="O28" s="8">
        <v>3057.69</v>
      </c>
      <c r="P28" s="8">
        <v>4380.9</v>
      </c>
      <c r="Q28" s="8">
        <v>4321.03</v>
      </c>
    </row>
    <row r="29" spans="1:17" ht="13.5">
      <c r="A29" s="10" t="s">
        <v>58</v>
      </c>
      <c r="B29" s="6" t="s">
        <v>27</v>
      </c>
      <c r="C29" s="9">
        <v>1170.63</v>
      </c>
      <c r="D29" s="9">
        <v>1095.16</v>
      </c>
      <c r="E29" s="9">
        <v>1235.09</v>
      </c>
      <c r="F29" s="9">
        <v>786.91</v>
      </c>
      <c r="G29" s="9">
        <v>1108.69</v>
      </c>
      <c r="H29" s="9">
        <v>1035.28</v>
      </c>
      <c r="I29" s="9">
        <v>1075.05</v>
      </c>
      <c r="J29" s="9">
        <v>977.03</v>
      </c>
      <c r="K29" s="9">
        <v>977.66</v>
      </c>
      <c r="L29" s="9">
        <v>1282.26</v>
      </c>
      <c r="M29" s="9">
        <v>1941.85</v>
      </c>
      <c r="N29" s="9">
        <v>1720.16</v>
      </c>
      <c r="O29" s="9">
        <v>1613.97</v>
      </c>
      <c r="P29" s="9">
        <v>2005.01</v>
      </c>
      <c r="Q29" s="9">
        <v>1654.42</v>
      </c>
    </row>
    <row r="30" spans="1:17" ht="13.5">
      <c r="A30" s="7" t="s">
        <v>56</v>
      </c>
      <c r="B30" s="6" t="s">
        <v>27</v>
      </c>
      <c r="C30" s="9">
        <v>289.64</v>
      </c>
      <c r="D30" s="9">
        <v>302.95</v>
      </c>
      <c r="E30" s="9">
        <v>236.87</v>
      </c>
      <c r="F30" s="9">
        <v>392.29</v>
      </c>
      <c r="G30" s="9">
        <v>312.18</v>
      </c>
      <c r="H30" s="9">
        <v>508.56</v>
      </c>
      <c r="I30" s="9">
        <v>390.74</v>
      </c>
      <c r="J30" s="9">
        <v>566.57</v>
      </c>
      <c r="K30" s="9">
        <v>713</v>
      </c>
      <c r="L30" s="9">
        <v>573.23</v>
      </c>
      <c r="M30" s="9">
        <v>680.83</v>
      </c>
      <c r="N30" s="9">
        <v>869.08</v>
      </c>
      <c r="O30" s="9">
        <v>483.56</v>
      </c>
      <c r="P30" s="9">
        <v>666.84</v>
      </c>
      <c r="Q30" s="9">
        <v>835.28</v>
      </c>
    </row>
    <row r="31" spans="1:17" ht="13.5">
      <c r="A31" s="7" t="s">
        <v>53</v>
      </c>
      <c r="B31" s="6" t="s">
        <v>27</v>
      </c>
      <c r="C31" s="8">
        <v>32.92</v>
      </c>
      <c r="D31" s="8">
        <v>21.38</v>
      </c>
      <c r="E31" s="8">
        <v>33.52</v>
      </c>
      <c r="F31" s="8">
        <v>49.65</v>
      </c>
      <c r="G31" s="8" t="s">
        <v>43</v>
      </c>
      <c r="H31" s="8">
        <v>80.16</v>
      </c>
      <c r="I31" s="8">
        <v>79.15</v>
      </c>
      <c r="J31" s="8">
        <v>61.24</v>
      </c>
      <c r="K31" s="8">
        <v>136.15</v>
      </c>
      <c r="L31" s="8">
        <v>129.36</v>
      </c>
      <c r="M31" s="8">
        <v>171.83</v>
      </c>
      <c r="N31" s="8">
        <v>167.21</v>
      </c>
      <c r="O31" s="8">
        <v>243.52</v>
      </c>
      <c r="P31" s="8">
        <v>430.89</v>
      </c>
      <c r="Q31" s="8">
        <v>458.79</v>
      </c>
    </row>
    <row r="32" spans="1:17" ht="13.5">
      <c r="A32" s="7" t="s">
        <v>37</v>
      </c>
      <c r="B32" s="6" t="s">
        <v>27</v>
      </c>
      <c r="C32" s="9">
        <v>313.59</v>
      </c>
      <c r="D32" s="9">
        <v>320.59</v>
      </c>
      <c r="E32" s="9">
        <v>293.23</v>
      </c>
      <c r="F32" s="9">
        <v>298.02</v>
      </c>
      <c r="G32" s="9">
        <v>323.82</v>
      </c>
      <c r="H32" s="9">
        <v>372.85</v>
      </c>
      <c r="I32" s="9">
        <v>393.87</v>
      </c>
      <c r="J32" s="9">
        <v>361.46</v>
      </c>
      <c r="K32" s="9">
        <v>402.3</v>
      </c>
      <c r="L32" s="9">
        <v>440.65</v>
      </c>
      <c r="M32" s="9">
        <v>467.15</v>
      </c>
      <c r="N32" s="9">
        <v>329.48</v>
      </c>
      <c r="O32" s="9">
        <v>316.67</v>
      </c>
      <c r="P32" s="9">
        <v>402.18</v>
      </c>
      <c r="Q32" s="9">
        <v>430.23</v>
      </c>
    </row>
    <row r="33" spans="1:17" ht="13.5">
      <c r="A33" s="7" t="s">
        <v>49</v>
      </c>
      <c r="B33" s="6" t="s">
        <v>27</v>
      </c>
      <c r="C33" s="8">
        <v>505.11</v>
      </c>
      <c r="D33" s="8">
        <v>509.56</v>
      </c>
      <c r="E33" s="8">
        <v>469.91</v>
      </c>
      <c r="F33" s="8">
        <v>499.75</v>
      </c>
      <c r="G33" s="8">
        <v>688.18</v>
      </c>
      <c r="H33" s="8">
        <v>699.28</v>
      </c>
      <c r="I33" s="8">
        <v>534.33</v>
      </c>
      <c r="J33" s="8">
        <v>363.91</v>
      </c>
      <c r="K33" s="8">
        <v>429.65</v>
      </c>
      <c r="L33" s="8">
        <v>427.72</v>
      </c>
      <c r="M33" s="8">
        <v>619.39</v>
      </c>
      <c r="N33" s="8">
        <v>475.96</v>
      </c>
      <c r="O33" s="8">
        <v>447.72</v>
      </c>
      <c r="P33" s="8">
        <v>488.02</v>
      </c>
      <c r="Q33" s="8">
        <v>407.57</v>
      </c>
    </row>
    <row r="34" spans="1:17" ht="13.5">
      <c r="A34" s="7" t="s">
        <v>54</v>
      </c>
      <c r="B34" s="6" t="s">
        <v>27</v>
      </c>
      <c r="C34" s="9">
        <v>349.77</v>
      </c>
      <c r="D34" s="9">
        <v>327.18</v>
      </c>
      <c r="E34" s="9">
        <v>320.09</v>
      </c>
      <c r="F34" s="9">
        <v>299.61</v>
      </c>
      <c r="G34" s="9">
        <v>393.44</v>
      </c>
      <c r="H34" s="9">
        <v>421.15</v>
      </c>
      <c r="I34" s="9">
        <v>425.47</v>
      </c>
      <c r="J34" s="9">
        <v>490.62</v>
      </c>
      <c r="K34" s="9">
        <v>513.1</v>
      </c>
      <c r="L34" s="9">
        <v>459.75</v>
      </c>
      <c r="M34" s="9">
        <v>488.85</v>
      </c>
      <c r="N34" s="9">
        <v>346.42</v>
      </c>
      <c r="O34" s="9">
        <v>321.84</v>
      </c>
      <c r="P34" s="9">
        <v>364.99</v>
      </c>
      <c r="Q34" s="9">
        <v>404.62</v>
      </c>
    </row>
    <row r="35" spans="1:17" ht="13.5">
      <c r="A35" s="7" t="s">
        <v>41</v>
      </c>
      <c r="B35" s="6" t="s">
        <v>27</v>
      </c>
      <c r="C35" s="9">
        <v>514.06</v>
      </c>
      <c r="D35" s="9">
        <v>360.15</v>
      </c>
      <c r="E35" s="9">
        <v>288.15</v>
      </c>
      <c r="F35" s="9">
        <v>246</v>
      </c>
      <c r="G35" s="9">
        <v>386.2</v>
      </c>
      <c r="H35" s="9">
        <v>306.47</v>
      </c>
      <c r="I35" s="9">
        <v>410.32</v>
      </c>
      <c r="J35" s="9">
        <v>366.04</v>
      </c>
      <c r="K35" s="9">
        <v>245.51</v>
      </c>
      <c r="L35" s="9">
        <v>251.25</v>
      </c>
      <c r="M35" s="9">
        <v>403.09</v>
      </c>
      <c r="N35" s="9">
        <v>424.82</v>
      </c>
      <c r="O35" s="9">
        <v>297.99</v>
      </c>
      <c r="P35" s="9">
        <v>302.95</v>
      </c>
      <c r="Q35" s="9">
        <v>378.92</v>
      </c>
    </row>
    <row r="36" spans="1:17" ht="13.5">
      <c r="A36" s="7" t="s">
        <v>34</v>
      </c>
      <c r="B36" s="6" t="s">
        <v>27</v>
      </c>
      <c r="C36" s="8">
        <v>72.85</v>
      </c>
      <c r="D36" s="8">
        <v>50.2</v>
      </c>
      <c r="E36" s="8">
        <v>51.32</v>
      </c>
      <c r="F36" s="8">
        <v>126.02</v>
      </c>
      <c r="G36" s="8">
        <v>270.15</v>
      </c>
      <c r="H36" s="8">
        <v>169.15</v>
      </c>
      <c r="I36" s="8">
        <v>120.33</v>
      </c>
      <c r="J36" s="8">
        <v>208.44</v>
      </c>
      <c r="K36" s="8">
        <v>238.22</v>
      </c>
      <c r="L36" s="8">
        <v>233.48</v>
      </c>
      <c r="M36" s="8">
        <v>337.64</v>
      </c>
      <c r="N36" s="8">
        <v>231.69</v>
      </c>
      <c r="O36" s="8">
        <v>157.66</v>
      </c>
      <c r="P36" s="8">
        <v>299.28</v>
      </c>
      <c r="Q36" s="8">
        <v>324.77</v>
      </c>
    </row>
    <row r="37" spans="1:17" ht="13.5">
      <c r="A37" s="7" t="s">
        <v>51</v>
      </c>
      <c r="B37" s="6" t="s">
        <v>27</v>
      </c>
      <c r="C37" s="8">
        <v>382.64</v>
      </c>
      <c r="D37" s="8">
        <v>404.88</v>
      </c>
      <c r="E37" s="8">
        <v>416.81</v>
      </c>
      <c r="F37" s="8">
        <v>496.03</v>
      </c>
      <c r="G37" s="8">
        <v>552.33</v>
      </c>
      <c r="H37" s="8">
        <v>448.89</v>
      </c>
      <c r="I37" s="8">
        <v>401.71</v>
      </c>
      <c r="J37" s="8">
        <v>505.26</v>
      </c>
      <c r="K37" s="8">
        <v>603.57</v>
      </c>
      <c r="L37" s="8">
        <v>406.68</v>
      </c>
      <c r="M37" s="8">
        <v>564.96</v>
      </c>
      <c r="N37" s="8">
        <v>355.28</v>
      </c>
      <c r="O37" s="8">
        <v>399.81</v>
      </c>
      <c r="P37" s="8">
        <v>360.91</v>
      </c>
      <c r="Q37" s="8">
        <v>308.74</v>
      </c>
    </row>
    <row r="38" spans="1:17" ht="13.5">
      <c r="A38" s="7" t="s">
        <v>46</v>
      </c>
      <c r="B38" s="6" t="s">
        <v>27</v>
      </c>
      <c r="C38" s="9">
        <v>31.52</v>
      </c>
      <c r="D38" s="9">
        <v>54.15</v>
      </c>
      <c r="E38" s="9">
        <v>76.11</v>
      </c>
      <c r="F38" s="9">
        <v>138.74</v>
      </c>
      <c r="G38" s="9">
        <v>178.54</v>
      </c>
      <c r="H38" s="9">
        <v>80.39</v>
      </c>
      <c r="I38" s="9">
        <v>32.28</v>
      </c>
      <c r="J38" s="9">
        <v>40.82</v>
      </c>
      <c r="K38" s="9">
        <v>31.87</v>
      </c>
      <c r="L38" s="9">
        <v>660.82</v>
      </c>
      <c r="M38" s="9">
        <v>535.31</v>
      </c>
      <c r="N38" s="9">
        <v>202.39</v>
      </c>
      <c r="O38" s="9">
        <v>107.34</v>
      </c>
      <c r="P38" s="9">
        <v>256.7</v>
      </c>
      <c r="Q38" s="9">
        <v>282.23</v>
      </c>
    </row>
    <row r="39" spans="1:17" ht="13.5">
      <c r="A39" s="7" t="s">
        <v>38</v>
      </c>
      <c r="B39" s="6" t="s">
        <v>27</v>
      </c>
      <c r="C39" s="8">
        <v>166.35</v>
      </c>
      <c r="D39" s="8">
        <v>317.43</v>
      </c>
      <c r="E39" s="8">
        <v>292.64</v>
      </c>
      <c r="F39" s="8">
        <v>320.75</v>
      </c>
      <c r="G39" s="8">
        <v>424.88</v>
      </c>
      <c r="H39" s="8">
        <v>569.81</v>
      </c>
      <c r="I39" s="8">
        <v>434.05</v>
      </c>
      <c r="J39" s="8">
        <v>366.52</v>
      </c>
      <c r="K39" s="8">
        <v>342.91</v>
      </c>
      <c r="L39" s="8">
        <v>305.18</v>
      </c>
      <c r="M39" s="8">
        <v>349.65</v>
      </c>
      <c r="N39" s="8">
        <v>256.73</v>
      </c>
      <c r="O39" s="8">
        <v>238.98</v>
      </c>
      <c r="P39" s="8">
        <v>255.78</v>
      </c>
      <c r="Q39" s="8">
        <v>235.91</v>
      </c>
    </row>
    <row r="40" spans="1:17" ht="13.5">
      <c r="A40" s="7" t="s">
        <v>55</v>
      </c>
      <c r="B40" s="6" t="s">
        <v>27</v>
      </c>
      <c r="C40" s="8">
        <v>118.67</v>
      </c>
      <c r="D40" s="8">
        <v>102.89</v>
      </c>
      <c r="E40" s="8">
        <v>233.02</v>
      </c>
      <c r="F40" s="8">
        <v>214.96</v>
      </c>
      <c r="G40" s="8">
        <v>308.08</v>
      </c>
      <c r="H40" s="8">
        <v>270.93</v>
      </c>
      <c r="I40" s="8">
        <v>254.76</v>
      </c>
      <c r="J40" s="8">
        <v>254.49</v>
      </c>
      <c r="K40" s="8">
        <v>236.67</v>
      </c>
      <c r="L40" s="8">
        <v>447.9</v>
      </c>
      <c r="M40" s="8">
        <v>256.24</v>
      </c>
      <c r="N40" s="8">
        <v>236.43</v>
      </c>
      <c r="O40" s="8">
        <v>216.72</v>
      </c>
      <c r="P40" s="8">
        <v>188.16</v>
      </c>
      <c r="Q40" s="8">
        <v>180.79</v>
      </c>
    </row>
    <row r="41" spans="1:17" ht="13.5">
      <c r="A41" s="7" t="s">
        <v>36</v>
      </c>
      <c r="B41" s="6" t="s">
        <v>27</v>
      </c>
      <c r="C41" s="8">
        <v>24.11</v>
      </c>
      <c r="D41" s="8">
        <v>34.86</v>
      </c>
      <c r="E41" s="8">
        <v>63.91</v>
      </c>
      <c r="F41" s="8">
        <v>59</v>
      </c>
      <c r="G41" s="8">
        <v>87.77</v>
      </c>
      <c r="H41" s="8">
        <v>83.13</v>
      </c>
      <c r="I41" s="8">
        <v>90.59</v>
      </c>
      <c r="J41" s="8">
        <v>49.68</v>
      </c>
      <c r="K41" s="8">
        <v>157.5</v>
      </c>
      <c r="L41" s="8">
        <v>159.56</v>
      </c>
      <c r="M41" s="8">
        <v>190.91</v>
      </c>
      <c r="N41" s="8">
        <v>142.49</v>
      </c>
      <c r="O41" s="8">
        <v>137.22</v>
      </c>
      <c r="P41" s="8">
        <v>163.04</v>
      </c>
      <c r="Q41" s="8">
        <v>157.42</v>
      </c>
    </row>
    <row r="42" spans="1:17" ht="13.5">
      <c r="A42" s="7" t="s">
        <v>69</v>
      </c>
      <c r="B42" s="6" t="s">
        <v>27</v>
      </c>
      <c r="C42" s="8" t="s">
        <v>43</v>
      </c>
      <c r="D42" s="8" t="s">
        <v>43</v>
      </c>
      <c r="E42" s="8" t="s">
        <v>43</v>
      </c>
      <c r="F42" s="8" t="s">
        <v>43</v>
      </c>
      <c r="G42" s="8" t="s">
        <v>43</v>
      </c>
      <c r="H42" s="8" t="s">
        <v>43</v>
      </c>
      <c r="I42" s="8" t="s">
        <v>43</v>
      </c>
      <c r="J42" s="8" t="s">
        <v>43</v>
      </c>
      <c r="K42" s="8" t="s">
        <v>43</v>
      </c>
      <c r="L42" s="8" t="s">
        <v>43</v>
      </c>
      <c r="M42" s="8" t="s">
        <v>43</v>
      </c>
      <c r="N42" s="8" t="s">
        <v>43</v>
      </c>
      <c r="O42" s="8" t="s">
        <v>43</v>
      </c>
      <c r="P42" s="8" t="s">
        <v>43</v>
      </c>
      <c r="Q42" s="8">
        <v>138.9</v>
      </c>
    </row>
    <row r="43" spans="1:17" ht="13.5">
      <c r="A43" s="7" t="s">
        <v>45</v>
      </c>
      <c r="B43" s="6" t="s">
        <v>27</v>
      </c>
      <c r="C43" s="8">
        <v>150.3</v>
      </c>
      <c r="D43" s="8">
        <v>161.49</v>
      </c>
      <c r="E43" s="8">
        <v>83.58</v>
      </c>
      <c r="F43" s="8">
        <v>35.57</v>
      </c>
      <c r="G43" s="8">
        <v>174.89</v>
      </c>
      <c r="H43" s="8">
        <v>139.42</v>
      </c>
      <c r="I43" s="8">
        <v>124.73</v>
      </c>
      <c r="J43" s="8">
        <v>145.47</v>
      </c>
      <c r="K43" s="8">
        <v>127.75</v>
      </c>
      <c r="L43" s="8">
        <v>94.97</v>
      </c>
      <c r="M43" s="8">
        <v>83.47</v>
      </c>
      <c r="N43" s="8">
        <v>101.67</v>
      </c>
      <c r="O43" s="8">
        <v>89.98</v>
      </c>
      <c r="P43" s="8">
        <v>118.6</v>
      </c>
      <c r="Q43" s="8">
        <v>115</v>
      </c>
    </row>
    <row r="44" spans="1:17" ht="13.5">
      <c r="A44" s="7" t="s">
        <v>39</v>
      </c>
      <c r="B44" s="6" t="s">
        <v>27</v>
      </c>
      <c r="C44" s="9">
        <v>43.16</v>
      </c>
      <c r="D44" s="9">
        <v>64.91</v>
      </c>
      <c r="E44" s="9">
        <v>43.18</v>
      </c>
      <c r="F44" s="9">
        <v>39.23</v>
      </c>
      <c r="G44" s="9">
        <v>93.54</v>
      </c>
      <c r="H44" s="9">
        <v>68.51</v>
      </c>
      <c r="I44" s="9">
        <v>71.19</v>
      </c>
      <c r="J44" s="9">
        <v>65.22</v>
      </c>
      <c r="K44" s="9">
        <v>62.32</v>
      </c>
      <c r="L44" s="9">
        <v>74.68</v>
      </c>
      <c r="M44" s="9">
        <v>113.21</v>
      </c>
      <c r="N44" s="9">
        <v>102.59</v>
      </c>
      <c r="O44" s="9">
        <v>113.26</v>
      </c>
      <c r="P44" s="9">
        <v>89.52</v>
      </c>
      <c r="Q44" s="9">
        <v>106.22</v>
      </c>
    </row>
    <row r="45" spans="1:17" ht="13.5">
      <c r="A45" s="7" t="s">
        <v>44</v>
      </c>
      <c r="B45" s="6" t="s">
        <v>27</v>
      </c>
      <c r="C45" s="9" t="s">
        <v>43</v>
      </c>
      <c r="D45" s="9">
        <v>27.99</v>
      </c>
      <c r="E45" s="9">
        <v>19.45</v>
      </c>
      <c r="F45" s="9">
        <v>17.53</v>
      </c>
      <c r="G45" s="9">
        <v>54.8</v>
      </c>
      <c r="H45" s="9" t="s">
        <v>43</v>
      </c>
      <c r="I45" s="9">
        <v>33.4</v>
      </c>
      <c r="J45" s="9">
        <v>28.62</v>
      </c>
      <c r="K45" s="9">
        <v>36.17</v>
      </c>
      <c r="L45" s="9">
        <v>46.67</v>
      </c>
      <c r="M45" s="9">
        <v>79.74</v>
      </c>
      <c r="N45" s="9">
        <v>100.26</v>
      </c>
      <c r="O45" s="9">
        <v>197.95</v>
      </c>
      <c r="P45" s="9">
        <v>178.05</v>
      </c>
      <c r="Q45" s="9">
        <v>105.07</v>
      </c>
    </row>
    <row r="46" spans="1:17" ht="13.5">
      <c r="A46" s="7" t="s">
        <v>68</v>
      </c>
      <c r="B46" s="6" t="s">
        <v>27</v>
      </c>
      <c r="C46" s="9">
        <v>62.43</v>
      </c>
      <c r="D46" s="9" t="s">
        <v>43</v>
      </c>
      <c r="E46" s="9" t="s">
        <v>43</v>
      </c>
      <c r="F46" s="9">
        <v>3.27</v>
      </c>
      <c r="G46" s="9">
        <v>19.41</v>
      </c>
      <c r="H46" s="9">
        <v>4.45</v>
      </c>
      <c r="I46" s="9">
        <v>3.09</v>
      </c>
      <c r="J46" s="9">
        <v>2.76</v>
      </c>
      <c r="K46" s="9">
        <v>3.32</v>
      </c>
      <c r="L46" s="9">
        <v>68.24</v>
      </c>
      <c r="M46" s="9">
        <v>237.69</v>
      </c>
      <c r="N46" s="9">
        <v>149.98</v>
      </c>
      <c r="O46" s="9">
        <v>51.21</v>
      </c>
      <c r="P46" s="9">
        <v>31.08</v>
      </c>
      <c r="Q46" s="9">
        <v>55.24</v>
      </c>
    </row>
    <row r="47" spans="1:17" ht="13.5">
      <c r="A47" s="7" t="s">
        <v>48</v>
      </c>
      <c r="B47" s="6" t="s">
        <v>27</v>
      </c>
      <c r="C47" s="9">
        <v>9.19</v>
      </c>
      <c r="D47" s="9">
        <v>13.6</v>
      </c>
      <c r="E47" s="9">
        <v>14.82</v>
      </c>
      <c r="F47" s="9">
        <v>19.34</v>
      </c>
      <c r="G47" s="9">
        <v>43.75</v>
      </c>
      <c r="H47" s="9">
        <v>21.46</v>
      </c>
      <c r="I47" s="9">
        <v>26.85</v>
      </c>
      <c r="J47" s="9">
        <v>25.03</v>
      </c>
      <c r="K47" s="9">
        <v>22.67</v>
      </c>
      <c r="L47" s="9">
        <v>31.28</v>
      </c>
      <c r="M47" s="9">
        <v>36.73</v>
      </c>
      <c r="N47" s="9">
        <v>46.2</v>
      </c>
      <c r="O47" s="9">
        <v>41.01</v>
      </c>
      <c r="P47" s="9">
        <v>42.89</v>
      </c>
      <c r="Q47" s="9">
        <v>50.05</v>
      </c>
    </row>
    <row r="48" spans="1:17" ht="13.5">
      <c r="A48" s="7" t="s">
        <v>40</v>
      </c>
      <c r="B48" s="6" t="s">
        <v>27</v>
      </c>
      <c r="C48" s="8" t="s">
        <v>43</v>
      </c>
      <c r="D48" s="8" t="s">
        <v>43</v>
      </c>
      <c r="E48" s="8">
        <v>21.74</v>
      </c>
      <c r="F48" s="8">
        <v>138.85</v>
      </c>
      <c r="G48" s="8">
        <v>317.46</v>
      </c>
      <c r="H48" s="8">
        <v>22.03</v>
      </c>
      <c r="I48" s="8">
        <v>395.42</v>
      </c>
      <c r="J48" s="8">
        <v>445.85</v>
      </c>
      <c r="K48" s="8">
        <v>677.97</v>
      </c>
      <c r="L48" s="8">
        <v>717.72</v>
      </c>
      <c r="M48" s="8">
        <v>764.39</v>
      </c>
      <c r="N48" s="8">
        <v>58.76</v>
      </c>
      <c r="O48" s="8">
        <v>103.01</v>
      </c>
      <c r="P48" s="8">
        <v>23.44</v>
      </c>
      <c r="Q48" s="8">
        <v>39.96</v>
      </c>
    </row>
    <row r="49" spans="1:17" ht="13.5">
      <c r="A49" s="7" t="s">
        <v>35</v>
      </c>
      <c r="B49" s="6" t="s">
        <v>27</v>
      </c>
      <c r="C49" s="9">
        <v>141.66</v>
      </c>
      <c r="D49" s="9">
        <v>142.68</v>
      </c>
      <c r="E49" s="9">
        <v>86.71</v>
      </c>
      <c r="F49" s="9">
        <v>72.67</v>
      </c>
      <c r="G49" s="9">
        <v>138.27</v>
      </c>
      <c r="H49" s="9">
        <v>75.54</v>
      </c>
      <c r="I49" s="9">
        <v>69.87</v>
      </c>
      <c r="J49" s="9">
        <v>69.16</v>
      </c>
      <c r="K49" s="9">
        <v>70.78</v>
      </c>
      <c r="L49" s="9">
        <v>90.13</v>
      </c>
      <c r="M49" s="9">
        <v>127.43</v>
      </c>
      <c r="N49" s="9">
        <v>42.47</v>
      </c>
      <c r="O49" s="9">
        <v>39.74</v>
      </c>
      <c r="P49" s="9">
        <v>71.51</v>
      </c>
      <c r="Q49" s="9">
        <v>37.37</v>
      </c>
    </row>
    <row r="50" spans="1:17" ht="13.5">
      <c r="A50" s="7" t="s">
        <v>47</v>
      </c>
      <c r="B50" s="6" t="s">
        <v>27</v>
      </c>
      <c r="C50" s="8">
        <v>0.54</v>
      </c>
      <c r="D50" s="8">
        <v>0.92</v>
      </c>
      <c r="E50" s="8">
        <v>0.68</v>
      </c>
      <c r="F50" s="8">
        <v>0.79</v>
      </c>
      <c r="G50" s="8">
        <v>1.16</v>
      </c>
      <c r="H50" s="8">
        <v>0.61</v>
      </c>
      <c r="I50" s="8">
        <v>11.04</v>
      </c>
      <c r="J50" s="8">
        <v>3.7</v>
      </c>
      <c r="K50" s="8">
        <v>1.23</v>
      </c>
      <c r="L50" s="8">
        <v>14.01</v>
      </c>
      <c r="M50" s="8">
        <v>25.8</v>
      </c>
      <c r="N50" s="8">
        <v>21.94</v>
      </c>
      <c r="O50" s="8">
        <v>14.59</v>
      </c>
      <c r="P50" s="8">
        <v>23.71</v>
      </c>
      <c r="Q50" s="8">
        <v>18.73</v>
      </c>
    </row>
    <row r="51" spans="1:17" ht="13.5">
      <c r="A51" s="7" t="s">
        <v>42</v>
      </c>
      <c r="B51" s="6" t="s">
        <v>27</v>
      </c>
      <c r="C51" s="8" t="s">
        <v>43</v>
      </c>
      <c r="D51" s="8">
        <v>1.19</v>
      </c>
      <c r="E51" s="8">
        <v>2.97</v>
      </c>
      <c r="F51" s="8">
        <v>2.35</v>
      </c>
      <c r="G51" s="8">
        <v>25.77</v>
      </c>
      <c r="H51" s="8">
        <v>15.24</v>
      </c>
      <c r="I51" s="8">
        <v>8.4</v>
      </c>
      <c r="J51" s="8">
        <v>11.96</v>
      </c>
      <c r="K51" s="8">
        <v>15.75</v>
      </c>
      <c r="L51" s="8">
        <v>17.22</v>
      </c>
      <c r="M51" s="8">
        <v>32.78</v>
      </c>
      <c r="N51" s="8">
        <v>23.57</v>
      </c>
      <c r="O51" s="8">
        <v>13.8</v>
      </c>
      <c r="P51" s="8">
        <v>17.18</v>
      </c>
      <c r="Q51" s="8">
        <v>15.51</v>
      </c>
    </row>
    <row r="52" spans="1:17" ht="13.5">
      <c r="A52" s="7" t="s">
        <v>60</v>
      </c>
      <c r="B52" s="6" t="s">
        <v>27</v>
      </c>
      <c r="C52" s="9" t="s">
        <v>43</v>
      </c>
      <c r="D52" s="9" t="s">
        <v>43</v>
      </c>
      <c r="E52" s="9" t="s">
        <v>43</v>
      </c>
      <c r="F52" s="9" t="s">
        <v>43</v>
      </c>
      <c r="G52" s="9" t="s">
        <v>43</v>
      </c>
      <c r="H52" s="9" t="s">
        <v>43</v>
      </c>
      <c r="I52" s="9" t="s">
        <v>43</v>
      </c>
      <c r="J52" s="9">
        <v>17.12</v>
      </c>
      <c r="K52" s="9" t="s">
        <v>43</v>
      </c>
      <c r="L52" s="9">
        <v>14.16</v>
      </c>
      <c r="M52" s="9">
        <v>27.72</v>
      </c>
      <c r="N52" s="9">
        <v>13.11</v>
      </c>
      <c r="O52" s="9">
        <v>6.41</v>
      </c>
      <c r="P52" s="9">
        <v>5.09</v>
      </c>
      <c r="Q52" s="9">
        <v>4.59</v>
      </c>
    </row>
    <row r="53" spans="1:17" ht="13.5">
      <c r="A53" s="7" t="s">
        <v>52</v>
      </c>
      <c r="B53" s="6" t="s">
        <v>27</v>
      </c>
      <c r="C53" s="9">
        <v>21.87</v>
      </c>
      <c r="D53" s="9">
        <v>8.92</v>
      </c>
      <c r="E53" s="9">
        <v>0.77</v>
      </c>
      <c r="F53" s="9">
        <v>1.14</v>
      </c>
      <c r="G53" s="9">
        <v>5.52</v>
      </c>
      <c r="H53" s="9">
        <v>6.64</v>
      </c>
      <c r="I53" s="9">
        <v>4.61</v>
      </c>
      <c r="J53" s="9">
        <v>3.05</v>
      </c>
      <c r="K53" s="9">
        <v>1.75</v>
      </c>
      <c r="L53" s="9">
        <v>23.71</v>
      </c>
      <c r="M53" s="9">
        <v>15.99</v>
      </c>
      <c r="N53" s="9">
        <v>8.5</v>
      </c>
      <c r="O53" s="9">
        <v>0.74</v>
      </c>
      <c r="P53" s="9">
        <v>1.19</v>
      </c>
      <c r="Q53" s="9">
        <v>1.14</v>
      </c>
    </row>
    <row r="54" spans="1:17" ht="13.5">
      <c r="A54" s="7"/>
      <c r="B54" s="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3.5">
      <c r="A55" s="7"/>
      <c r="B55" s="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3.5">
      <c r="A56" s="7"/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3.5">
      <c r="A57" s="7"/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3.5">
      <c r="A58" s="7" t="s">
        <v>72</v>
      </c>
      <c r="B58" s="6" t="s">
        <v>27</v>
      </c>
      <c r="C58" s="9" t="s">
        <v>43</v>
      </c>
      <c r="D58" s="9" t="s">
        <v>43</v>
      </c>
      <c r="E58" s="9" t="s">
        <v>43</v>
      </c>
      <c r="F58" s="9" t="s">
        <v>43</v>
      </c>
      <c r="G58" s="9" t="s">
        <v>43</v>
      </c>
      <c r="H58" s="9" t="s">
        <v>43</v>
      </c>
      <c r="I58" s="9" t="s">
        <v>43</v>
      </c>
      <c r="J58" s="9" t="s">
        <v>43</v>
      </c>
      <c r="K58" s="9" t="s">
        <v>43</v>
      </c>
      <c r="L58" s="9" t="s">
        <v>43</v>
      </c>
      <c r="M58" s="9" t="s">
        <v>43</v>
      </c>
      <c r="N58" s="9" t="s">
        <v>43</v>
      </c>
      <c r="O58" s="9" t="s">
        <v>43</v>
      </c>
      <c r="P58" s="9" t="s">
        <v>43</v>
      </c>
      <c r="Q58" s="9" t="s">
        <v>43</v>
      </c>
    </row>
    <row r="59" spans="1:17" ht="13.5">
      <c r="A59" s="7" t="s">
        <v>73</v>
      </c>
      <c r="B59" s="6" t="s">
        <v>27</v>
      </c>
      <c r="C59" s="8" t="s">
        <v>43</v>
      </c>
      <c r="D59" s="8" t="s">
        <v>43</v>
      </c>
      <c r="E59" s="8" t="s">
        <v>43</v>
      </c>
      <c r="F59" s="8" t="s">
        <v>43</v>
      </c>
      <c r="G59" s="8" t="s">
        <v>43</v>
      </c>
      <c r="H59" s="8" t="s">
        <v>43</v>
      </c>
      <c r="I59" s="8" t="s">
        <v>43</v>
      </c>
      <c r="J59" s="8" t="s">
        <v>43</v>
      </c>
      <c r="K59" s="8" t="s">
        <v>43</v>
      </c>
      <c r="L59" s="8" t="s">
        <v>43</v>
      </c>
      <c r="M59" s="8" t="s">
        <v>43</v>
      </c>
      <c r="N59" s="8" t="s">
        <v>43</v>
      </c>
      <c r="O59" s="8" t="s">
        <v>43</v>
      </c>
      <c r="P59" s="8" t="s">
        <v>43</v>
      </c>
      <c r="Q59" s="8" t="s">
        <v>43</v>
      </c>
    </row>
    <row r="60" spans="1:17" ht="13.5">
      <c r="A60" s="7" t="s">
        <v>74</v>
      </c>
      <c r="B60" s="6" t="s">
        <v>27</v>
      </c>
      <c r="C60" s="9" t="s">
        <v>43</v>
      </c>
      <c r="D60" s="9" t="s">
        <v>43</v>
      </c>
      <c r="E60" s="9" t="s">
        <v>43</v>
      </c>
      <c r="F60" s="9" t="s">
        <v>43</v>
      </c>
      <c r="G60" s="9" t="s">
        <v>43</v>
      </c>
      <c r="H60" s="9" t="s">
        <v>43</v>
      </c>
      <c r="I60" s="9" t="s">
        <v>43</v>
      </c>
      <c r="J60" s="9" t="s">
        <v>43</v>
      </c>
      <c r="K60" s="9" t="s">
        <v>43</v>
      </c>
      <c r="L60" s="9" t="s">
        <v>43</v>
      </c>
      <c r="M60" s="9" t="s">
        <v>43</v>
      </c>
      <c r="N60" s="9" t="s">
        <v>43</v>
      </c>
      <c r="O60" s="9" t="s">
        <v>43</v>
      </c>
      <c r="P60" s="9" t="s">
        <v>43</v>
      </c>
      <c r="Q60" s="9" t="s">
        <v>43</v>
      </c>
    </row>
    <row r="61" spans="1:17" ht="13.5">
      <c r="A61" s="7" t="s">
        <v>75</v>
      </c>
      <c r="B61" s="6" t="s">
        <v>27</v>
      </c>
      <c r="C61" s="8" t="s">
        <v>43</v>
      </c>
      <c r="D61" s="8" t="s">
        <v>43</v>
      </c>
      <c r="E61" s="8" t="s">
        <v>43</v>
      </c>
      <c r="F61" s="8" t="s">
        <v>43</v>
      </c>
      <c r="G61" s="8" t="s">
        <v>43</v>
      </c>
      <c r="H61" s="8" t="s">
        <v>43</v>
      </c>
      <c r="I61" s="8" t="s">
        <v>43</v>
      </c>
      <c r="J61" s="8" t="s">
        <v>43</v>
      </c>
      <c r="K61" s="8" t="s">
        <v>43</v>
      </c>
      <c r="L61" s="8" t="s">
        <v>43</v>
      </c>
      <c r="M61" s="8" t="s">
        <v>43</v>
      </c>
      <c r="N61" s="8" t="s">
        <v>43</v>
      </c>
      <c r="O61" s="8" t="s">
        <v>43</v>
      </c>
      <c r="P61" s="8" t="s">
        <v>43</v>
      </c>
      <c r="Q61" s="8" t="s">
        <v>43</v>
      </c>
    </row>
    <row r="62" spans="1:17" ht="13.5">
      <c r="A62" s="7" t="s">
        <v>76</v>
      </c>
      <c r="B62" s="6" t="s">
        <v>27</v>
      </c>
      <c r="C62" s="9" t="s">
        <v>43</v>
      </c>
      <c r="D62" s="9" t="s">
        <v>43</v>
      </c>
      <c r="E62" s="9" t="s">
        <v>43</v>
      </c>
      <c r="F62" s="9" t="s">
        <v>43</v>
      </c>
      <c r="G62" s="9" t="s">
        <v>43</v>
      </c>
      <c r="H62" s="9" t="s">
        <v>43</v>
      </c>
      <c r="I62" s="9" t="s">
        <v>43</v>
      </c>
      <c r="J62" s="9" t="s">
        <v>43</v>
      </c>
      <c r="K62" s="9" t="s">
        <v>43</v>
      </c>
      <c r="L62" s="9" t="s">
        <v>43</v>
      </c>
      <c r="M62" s="9" t="s">
        <v>43</v>
      </c>
      <c r="N62" s="9" t="s">
        <v>43</v>
      </c>
      <c r="O62" s="9" t="s">
        <v>43</v>
      </c>
      <c r="P62" s="9" t="s">
        <v>43</v>
      </c>
      <c r="Q62" s="9" t="s">
        <v>43</v>
      </c>
    </row>
    <row r="63" spans="1:17" ht="13.5">
      <c r="A63" s="7" t="s">
        <v>77</v>
      </c>
      <c r="B63" s="6" t="s">
        <v>27</v>
      </c>
      <c r="C63" s="8" t="s">
        <v>43</v>
      </c>
      <c r="D63" s="8" t="s">
        <v>43</v>
      </c>
      <c r="E63" s="8" t="s">
        <v>43</v>
      </c>
      <c r="F63" s="8" t="s">
        <v>43</v>
      </c>
      <c r="G63" s="8" t="s">
        <v>43</v>
      </c>
      <c r="H63" s="8" t="s">
        <v>43</v>
      </c>
      <c r="I63" s="8" t="s">
        <v>43</v>
      </c>
      <c r="J63" s="8" t="s">
        <v>43</v>
      </c>
      <c r="K63" s="8" t="s">
        <v>43</v>
      </c>
      <c r="L63" s="8" t="s">
        <v>43</v>
      </c>
      <c r="M63" s="8" t="s">
        <v>43</v>
      </c>
      <c r="N63" s="8" t="s">
        <v>43</v>
      </c>
      <c r="O63" s="8" t="s">
        <v>43</v>
      </c>
      <c r="P63" s="8" t="s">
        <v>43</v>
      </c>
      <c r="Q63" s="8" t="s">
        <v>43</v>
      </c>
    </row>
    <row r="64" spans="1:17" ht="13.5">
      <c r="A64" s="7" t="s">
        <v>78</v>
      </c>
      <c r="B64" s="6" t="s">
        <v>27</v>
      </c>
      <c r="C64" s="9" t="s">
        <v>43</v>
      </c>
      <c r="D64" s="9" t="s">
        <v>43</v>
      </c>
      <c r="E64" s="9" t="s">
        <v>43</v>
      </c>
      <c r="F64" s="9" t="s">
        <v>43</v>
      </c>
      <c r="G64" s="9" t="s">
        <v>43</v>
      </c>
      <c r="H64" s="9" t="s">
        <v>43</v>
      </c>
      <c r="I64" s="9" t="s">
        <v>43</v>
      </c>
      <c r="J64" s="9" t="s">
        <v>43</v>
      </c>
      <c r="K64" s="9" t="s">
        <v>43</v>
      </c>
      <c r="L64" s="9" t="s">
        <v>43</v>
      </c>
      <c r="M64" s="9" t="s">
        <v>43</v>
      </c>
      <c r="N64" s="9" t="s">
        <v>43</v>
      </c>
      <c r="O64" s="9" t="s">
        <v>43</v>
      </c>
      <c r="P64" s="9" t="s">
        <v>43</v>
      </c>
      <c r="Q64" s="9" t="s">
        <v>43</v>
      </c>
    </row>
    <row r="65" spans="1:17" ht="13.5">
      <c r="A65" s="10" t="s">
        <v>79</v>
      </c>
      <c r="B65" s="6" t="s">
        <v>27</v>
      </c>
      <c r="C65" s="8" t="s">
        <v>43</v>
      </c>
      <c r="D65" s="8" t="s">
        <v>43</v>
      </c>
      <c r="E65" s="8" t="s">
        <v>43</v>
      </c>
      <c r="F65" s="8" t="s">
        <v>43</v>
      </c>
      <c r="G65" s="8" t="s">
        <v>43</v>
      </c>
      <c r="H65" s="8" t="s">
        <v>43</v>
      </c>
      <c r="I65" s="8" t="s">
        <v>43</v>
      </c>
      <c r="J65" s="8" t="s">
        <v>43</v>
      </c>
      <c r="K65" s="8" t="s">
        <v>43</v>
      </c>
      <c r="L65" s="8" t="s">
        <v>43</v>
      </c>
      <c r="M65" s="8" t="s">
        <v>43</v>
      </c>
      <c r="N65" s="8" t="s">
        <v>43</v>
      </c>
      <c r="O65" s="8" t="s">
        <v>43</v>
      </c>
      <c r="P65" s="8" t="s">
        <v>43</v>
      </c>
      <c r="Q65" s="8" t="s">
        <v>43</v>
      </c>
    </row>
    <row r="66" spans="1:17" ht="13.5">
      <c r="A66" s="7" t="s">
        <v>80</v>
      </c>
      <c r="B66" s="6" t="s">
        <v>27</v>
      </c>
      <c r="C66" s="9" t="s">
        <v>43</v>
      </c>
      <c r="D66" s="9" t="s">
        <v>43</v>
      </c>
      <c r="E66" s="9" t="s">
        <v>43</v>
      </c>
      <c r="F66" s="9" t="s">
        <v>43</v>
      </c>
      <c r="G66" s="9" t="s">
        <v>43</v>
      </c>
      <c r="H66" s="9" t="s">
        <v>43</v>
      </c>
      <c r="I66" s="9" t="s">
        <v>43</v>
      </c>
      <c r="J66" s="9" t="s">
        <v>43</v>
      </c>
      <c r="K66" s="9" t="s">
        <v>43</v>
      </c>
      <c r="L66" s="9" t="s">
        <v>43</v>
      </c>
      <c r="M66" s="9" t="s">
        <v>43</v>
      </c>
      <c r="N66" s="9" t="s">
        <v>43</v>
      </c>
      <c r="O66" s="9" t="s">
        <v>43</v>
      </c>
      <c r="P66" s="9" t="s">
        <v>43</v>
      </c>
      <c r="Q66" s="9" t="s">
        <v>43</v>
      </c>
    </row>
    <row r="67" spans="1:17" ht="13.5">
      <c r="A67" s="7" t="s">
        <v>81</v>
      </c>
      <c r="B67" s="6" t="s">
        <v>27</v>
      </c>
      <c r="C67" s="8" t="s">
        <v>43</v>
      </c>
      <c r="D67" s="8" t="s">
        <v>43</v>
      </c>
      <c r="E67" s="8" t="s">
        <v>43</v>
      </c>
      <c r="F67" s="8" t="s">
        <v>43</v>
      </c>
      <c r="G67" s="8" t="s">
        <v>43</v>
      </c>
      <c r="H67" s="8" t="s">
        <v>43</v>
      </c>
      <c r="I67" s="8" t="s">
        <v>43</v>
      </c>
      <c r="J67" s="8" t="s">
        <v>43</v>
      </c>
      <c r="K67" s="8" t="s">
        <v>43</v>
      </c>
      <c r="L67" s="8" t="s">
        <v>43</v>
      </c>
      <c r="M67" s="8" t="s">
        <v>43</v>
      </c>
      <c r="N67" s="8" t="s">
        <v>43</v>
      </c>
      <c r="O67" s="8" t="s">
        <v>43</v>
      </c>
      <c r="P67" s="8" t="s">
        <v>43</v>
      </c>
      <c r="Q67" s="8" t="s">
        <v>43</v>
      </c>
    </row>
    <row r="68" spans="1:17" ht="13.5">
      <c r="A68" s="7" t="s">
        <v>82</v>
      </c>
      <c r="B68" s="6" t="s">
        <v>27</v>
      </c>
      <c r="C68" s="9" t="s">
        <v>43</v>
      </c>
      <c r="D68" s="9" t="s">
        <v>43</v>
      </c>
      <c r="E68" s="9" t="s">
        <v>43</v>
      </c>
      <c r="F68" s="9" t="s">
        <v>43</v>
      </c>
      <c r="G68" s="9" t="s">
        <v>43</v>
      </c>
      <c r="H68" s="9" t="s">
        <v>43</v>
      </c>
      <c r="I68" s="9" t="s">
        <v>43</v>
      </c>
      <c r="J68" s="9" t="s">
        <v>43</v>
      </c>
      <c r="K68" s="9" t="s">
        <v>43</v>
      </c>
      <c r="L68" s="9" t="s">
        <v>43</v>
      </c>
      <c r="M68" s="9" t="s">
        <v>43</v>
      </c>
      <c r="N68" s="9" t="s">
        <v>43</v>
      </c>
      <c r="O68" s="9" t="s">
        <v>43</v>
      </c>
      <c r="P68" s="9" t="s">
        <v>43</v>
      </c>
      <c r="Q68" s="9" t="s">
        <v>43</v>
      </c>
    </row>
    <row r="69" spans="1:17" ht="13.5">
      <c r="A69" s="7" t="s">
        <v>83</v>
      </c>
      <c r="B69" s="6" t="s">
        <v>27</v>
      </c>
      <c r="C69" s="8" t="s">
        <v>43</v>
      </c>
      <c r="D69" s="8" t="s">
        <v>43</v>
      </c>
      <c r="E69" s="8" t="s">
        <v>43</v>
      </c>
      <c r="F69" s="8" t="s">
        <v>43</v>
      </c>
      <c r="G69" s="8" t="s">
        <v>43</v>
      </c>
      <c r="H69" s="8" t="s">
        <v>43</v>
      </c>
      <c r="I69" s="8" t="s">
        <v>43</v>
      </c>
      <c r="J69" s="8" t="s">
        <v>43</v>
      </c>
      <c r="K69" s="8" t="s">
        <v>43</v>
      </c>
      <c r="L69" s="8" t="s">
        <v>43</v>
      </c>
      <c r="M69" s="8" t="s">
        <v>43</v>
      </c>
      <c r="N69" s="8" t="s">
        <v>43</v>
      </c>
      <c r="O69" s="8" t="s">
        <v>43</v>
      </c>
      <c r="P69" s="8" t="s">
        <v>43</v>
      </c>
      <c r="Q69" s="8" t="s">
        <v>43</v>
      </c>
    </row>
    <row r="70" spans="1:17" ht="13.5">
      <c r="A70" s="7" t="s">
        <v>84</v>
      </c>
      <c r="B70" s="6" t="s">
        <v>27</v>
      </c>
      <c r="C70" s="9" t="s">
        <v>43</v>
      </c>
      <c r="D70" s="9" t="s">
        <v>43</v>
      </c>
      <c r="E70" s="9" t="s">
        <v>43</v>
      </c>
      <c r="F70" s="9" t="s">
        <v>43</v>
      </c>
      <c r="G70" s="9" t="s">
        <v>43</v>
      </c>
      <c r="H70" s="9" t="s">
        <v>43</v>
      </c>
      <c r="I70" s="9" t="s">
        <v>43</v>
      </c>
      <c r="J70" s="9" t="s">
        <v>43</v>
      </c>
      <c r="K70" s="9" t="s">
        <v>43</v>
      </c>
      <c r="L70" s="9" t="s">
        <v>43</v>
      </c>
      <c r="M70" s="9" t="s">
        <v>43</v>
      </c>
      <c r="N70" s="9" t="s">
        <v>43</v>
      </c>
      <c r="O70" s="9" t="s">
        <v>43</v>
      </c>
      <c r="P70" s="9" t="s">
        <v>43</v>
      </c>
      <c r="Q70" s="9" t="s">
        <v>43</v>
      </c>
    </row>
    <row r="71" spans="1:17" ht="13.5">
      <c r="A71" s="7" t="s">
        <v>85</v>
      </c>
      <c r="B71" s="6" t="s">
        <v>27</v>
      </c>
      <c r="C71" s="8" t="s">
        <v>43</v>
      </c>
      <c r="D71" s="8" t="s">
        <v>43</v>
      </c>
      <c r="E71" s="8" t="s">
        <v>43</v>
      </c>
      <c r="F71" s="8" t="s">
        <v>43</v>
      </c>
      <c r="G71" s="8" t="s">
        <v>43</v>
      </c>
      <c r="H71" s="8" t="s">
        <v>43</v>
      </c>
      <c r="I71" s="8" t="s">
        <v>43</v>
      </c>
      <c r="J71" s="8" t="s">
        <v>43</v>
      </c>
      <c r="K71" s="8" t="s">
        <v>43</v>
      </c>
      <c r="L71" s="8" t="s">
        <v>43</v>
      </c>
      <c r="M71" s="8" t="s">
        <v>43</v>
      </c>
      <c r="N71" s="8" t="s">
        <v>43</v>
      </c>
      <c r="O71" s="8" t="s">
        <v>43</v>
      </c>
      <c r="P71" s="8" t="s">
        <v>43</v>
      </c>
      <c r="Q71" s="8">
        <v>1.19</v>
      </c>
    </row>
    <row r="72" spans="1:17" ht="13.5">
      <c r="A72" s="7" t="s">
        <v>86</v>
      </c>
      <c r="B72" s="6" t="s">
        <v>27</v>
      </c>
      <c r="C72" s="9" t="s">
        <v>43</v>
      </c>
      <c r="D72" s="9" t="s">
        <v>43</v>
      </c>
      <c r="E72" s="9" t="s">
        <v>43</v>
      </c>
      <c r="F72" s="9" t="s">
        <v>43</v>
      </c>
      <c r="G72" s="9" t="s">
        <v>43</v>
      </c>
      <c r="H72" s="9" t="s">
        <v>43</v>
      </c>
      <c r="I72" s="9" t="s">
        <v>43</v>
      </c>
      <c r="J72" s="9" t="s">
        <v>43</v>
      </c>
      <c r="K72" s="9" t="s">
        <v>43</v>
      </c>
      <c r="L72" s="9" t="s">
        <v>43</v>
      </c>
      <c r="M72" s="9" t="s">
        <v>43</v>
      </c>
      <c r="N72" s="9" t="s">
        <v>43</v>
      </c>
      <c r="O72" s="9" t="s">
        <v>43</v>
      </c>
      <c r="P72" s="9" t="s">
        <v>43</v>
      </c>
      <c r="Q72" s="9" t="s">
        <v>43</v>
      </c>
    </row>
    <row r="73" spans="1:17" ht="13.5">
      <c r="A73" s="7" t="s">
        <v>87</v>
      </c>
      <c r="B73" s="6" t="s">
        <v>27</v>
      </c>
      <c r="C73" s="8" t="s">
        <v>43</v>
      </c>
      <c r="D73" s="8" t="s">
        <v>43</v>
      </c>
      <c r="E73" s="8" t="s">
        <v>43</v>
      </c>
      <c r="F73" s="8" t="s">
        <v>43</v>
      </c>
      <c r="G73" s="8" t="s">
        <v>43</v>
      </c>
      <c r="H73" s="8" t="s">
        <v>43</v>
      </c>
      <c r="I73" s="8" t="s">
        <v>43</v>
      </c>
      <c r="J73" s="8" t="s">
        <v>43</v>
      </c>
      <c r="K73" s="8" t="s">
        <v>43</v>
      </c>
      <c r="L73" s="8" t="s">
        <v>43</v>
      </c>
      <c r="M73" s="8" t="s">
        <v>43</v>
      </c>
      <c r="N73" s="8" t="s">
        <v>43</v>
      </c>
      <c r="O73" s="8" t="s">
        <v>43</v>
      </c>
      <c r="P73" s="8" t="s">
        <v>43</v>
      </c>
      <c r="Q73" s="8" t="s">
        <v>43</v>
      </c>
    </row>
    <row r="74" spans="1:17" ht="13.5">
      <c r="A74" s="7" t="s">
        <v>88</v>
      </c>
      <c r="B74" s="6" t="s">
        <v>27</v>
      </c>
      <c r="C74" s="9" t="s">
        <v>43</v>
      </c>
      <c r="D74" s="9" t="s">
        <v>43</v>
      </c>
      <c r="E74" s="9" t="s">
        <v>43</v>
      </c>
      <c r="F74" s="9" t="s">
        <v>43</v>
      </c>
      <c r="G74" s="9" t="s">
        <v>43</v>
      </c>
      <c r="H74" s="9" t="s">
        <v>43</v>
      </c>
      <c r="I74" s="9" t="s">
        <v>43</v>
      </c>
      <c r="J74" s="9" t="s">
        <v>43</v>
      </c>
      <c r="K74" s="9" t="s">
        <v>43</v>
      </c>
      <c r="L74" s="9" t="s">
        <v>43</v>
      </c>
      <c r="M74" s="9" t="s">
        <v>43</v>
      </c>
      <c r="N74" s="9" t="s">
        <v>43</v>
      </c>
      <c r="O74" s="9" t="s">
        <v>43</v>
      </c>
      <c r="P74" s="9" t="s">
        <v>43</v>
      </c>
      <c r="Q74" s="9" t="s">
        <v>43</v>
      </c>
    </row>
    <row r="75" spans="1:17" ht="13.5">
      <c r="A75" s="7" t="s">
        <v>89</v>
      </c>
      <c r="B75" s="6" t="s">
        <v>27</v>
      </c>
      <c r="C75" s="8" t="s">
        <v>43</v>
      </c>
      <c r="D75" s="8" t="s">
        <v>43</v>
      </c>
      <c r="E75" s="8" t="s">
        <v>43</v>
      </c>
      <c r="F75" s="8" t="s">
        <v>43</v>
      </c>
      <c r="G75" s="8" t="s">
        <v>43</v>
      </c>
      <c r="H75" s="8" t="s">
        <v>43</v>
      </c>
      <c r="I75" s="8" t="s">
        <v>43</v>
      </c>
      <c r="J75" s="8" t="s">
        <v>43</v>
      </c>
      <c r="K75" s="8" t="s">
        <v>43</v>
      </c>
      <c r="L75" s="8" t="s">
        <v>43</v>
      </c>
      <c r="M75" s="8" t="s">
        <v>43</v>
      </c>
      <c r="N75" s="8" t="s">
        <v>43</v>
      </c>
      <c r="O75" s="8" t="s">
        <v>43</v>
      </c>
      <c r="P75" s="8" t="s">
        <v>43</v>
      </c>
      <c r="Q75" s="8" t="s">
        <v>43</v>
      </c>
    </row>
    <row r="76" spans="1:17" ht="13.5">
      <c r="A76" s="7" t="s">
        <v>90</v>
      </c>
      <c r="B76" s="6" t="s">
        <v>27</v>
      </c>
      <c r="C76" s="9" t="s">
        <v>43</v>
      </c>
      <c r="D76" s="9" t="s">
        <v>43</v>
      </c>
      <c r="E76" s="9" t="s">
        <v>43</v>
      </c>
      <c r="F76" s="9" t="s">
        <v>43</v>
      </c>
      <c r="G76" s="9" t="s">
        <v>43</v>
      </c>
      <c r="H76" s="9" t="s">
        <v>43</v>
      </c>
      <c r="I76" s="9" t="s">
        <v>43</v>
      </c>
      <c r="J76" s="9" t="s">
        <v>43</v>
      </c>
      <c r="K76" s="9" t="s">
        <v>43</v>
      </c>
      <c r="L76" s="9" t="s">
        <v>43</v>
      </c>
      <c r="M76" s="9" t="s">
        <v>43</v>
      </c>
      <c r="N76" s="9" t="s">
        <v>43</v>
      </c>
      <c r="O76" s="9" t="s">
        <v>43</v>
      </c>
      <c r="P76" s="9" t="s">
        <v>43</v>
      </c>
      <c r="Q76" s="9" t="s">
        <v>43</v>
      </c>
    </row>
    <row r="77" spans="1:17" ht="13.5">
      <c r="A77" s="7" t="s">
        <v>91</v>
      </c>
      <c r="B77" s="6" t="s">
        <v>27</v>
      </c>
      <c r="C77" s="8" t="s">
        <v>43</v>
      </c>
      <c r="D77" s="8" t="s">
        <v>43</v>
      </c>
      <c r="E77" s="8" t="s">
        <v>43</v>
      </c>
      <c r="F77" s="8" t="s">
        <v>43</v>
      </c>
      <c r="G77" s="8" t="s">
        <v>43</v>
      </c>
      <c r="H77" s="8" t="s">
        <v>43</v>
      </c>
      <c r="I77" s="8" t="s">
        <v>43</v>
      </c>
      <c r="J77" s="8" t="s">
        <v>43</v>
      </c>
      <c r="K77" s="8" t="s">
        <v>43</v>
      </c>
      <c r="L77" s="8" t="s">
        <v>43</v>
      </c>
      <c r="M77" s="8" t="s">
        <v>43</v>
      </c>
      <c r="N77" s="8" t="s">
        <v>43</v>
      </c>
      <c r="O77" s="8" t="s">
        <v>43</v>
      </c>
      <c r="P77" s="8" t="s">
        <v>43</v>
      </c>
      <c r="Q77" s="8" t="s">
        <v>43</v>
      </c>
    </row>
    <row r="78" spans="1:17" ht="13.5">
      <c r="A78" s="7" t="s">
        <v>92</v>
      </c>
      <c r="B78" s="6" t="s">
        <v>27</v>
      </c>
      <c r="C78" s="9" t="s">
        <v>43</v>
      </c>
      <c r="D78" s="9" t="s">
        <v>43</v>
      </c>
      <c r="E78" s="9" t="s">
        <v>43</v>
      </c>
      <c r="F78" s="9" t="s">
        <v>43</v>
      </c>
      <c r="G78" s="9" t="s">
        <v>43</v>
      </c>
      <c r="H78" s="9" t="s">
        <v>43</v>
      </c>
      <c r="I78" s="9" t="s">
        <v>43</v>
      </c>
      <c r="J78" s="9" t="s">
        <v>43</v>
      </c>
      <c r="K78" s="9" t="s">
        <v>43</v>
      </c>
      <c r="L78" s="9" t="s">
        <v>43</v>
      </c>
      <c r="M78" s="9" t="s">
        <v>43</v>
      </c>
      <c r="N78" s="9" t="s">
        <v>43</v>
      </c>
      <c r="O78" s="9" t="s">
        <v>43</v>
      </c>
      <c r="P78" s="9" t="s">
        <v>43</v>
      </c>
      <c r="Q78" s="9" t="s">
        <v>43</v>
      </c>
    </row>
    <row r="79" spans="1:17" ht="13.5">
      <c r="A79" s="7" t="s">
        <v>93</v>
      </c>
      <c r="B79" s="6" t="s">
        <v>27</v>
      </c>
      <c r="C79" s="8" t="s">
        <v>43</v>
      </c>
      <c r="D79" s="8" t="s">
        <v>43</v>
      </c>
      <c r="E79" s="8" t="s">
        <v>43</v>
      </c>
      <c r="F79" s="8" t="s">
        <v>43</v>
      </c>
      <c r="G79" s="8" t="s">
        <v>43</v>
      </c>
      <c r="H79" s="8" t="s">
        <v>43</v>
      </c>
      <c r="I79" s="8" t="s">
        <v>43</v>
      </c>
      <c r="J79" s="8" t="s">
        <v>43</v>
      </c>
      <c r="K79" s="8" t="s">
        <v>43</v>
      </c>
      <c r="L79" s="8" t="s">
        <v>43</v>
      </c>
      <c r="M79" s="8" t="s">
        <v>43</v>
      </c>
      <c r="N79" s="8" t="s">
        <v>43</v>
      </c>
      <c r="O79" s="8" t="s">
        <v>43</v>
      </c>
      <c r="P79" s="8">
        <v>32.4</v>
      </c>
      <c r="Q79" s="8">
        <v>56.92</v>
      </c>
    </row>
    <row r="80" spans="1:17" ht="13.5">
      <c r="A80" s="7" t="s">
        <v>94</v>
      </c>
      <c r="B80" s="6" t="s">
        <v>27</v>
      </c>
      <c r="C80" s="9" t="s">
        <v>43</v>
      </c>
      <c r="D80" s="9" t="s">
        <v>43</v>
      </c>
      <c r="E80" s="9" t="s">
        <v>43</v>
      </c>
      <c r="F80" s="9" t="s">
        <v>43</v>
      </c>
      <c r="G80" s="9" t="s">
        <v>43</v>
      </c>
      <c r="H80" s="9" t="s">
        <v>43</v>
      </c>
      <c r="I80" s="9" t="s">
        <v>43</v>
      </c>
      <c r="J80" s="9" t="s">
        <v>43</v>
      </c>
      <c r="K80" s="9" t="s">
        <v>43</v>
      </c>
      <c r="L80" s="9" t="s">
        <v>43</v>
      </c>
      <c r="M80" s="9" t="s">
        <v>43</v>
      </c>
      <c r="N80" s="9" t="s">
        <v>43</v>
      </c>
      <c r="O80" s="9" t="s">
        <v>43</v>
      </c>
      <c r="P80" s="9" t="s">
        <v>43</v>
      </c>
      <c r="Q80" s="9" t="s">
        <v>43</v>
      </c>
    </row>
    <row r="81" spans="1:17" ht="13.5">
      <c r="A81" s="7" t="s">
        <v>95</v>
      </c>
      <c r="B81" s="6" t="s">
        <v>27</v>
      </c>
      <c r="C81" s="8" t="s">
        <v>43</v>
      </c>
      <c r="D81" s="8" t="s">
        <v>43</v>
      </c>
      <c r="E81" s="8" t="s">
        <v>43</v>
      </c>
      <c r="F81" s="8" t="s">
        <v>43</v>
      </c>
      <c r="G81" s="8" t="s">
        <v>43</v>
      </c>
      <c r="H81" s="8" t="s">
        <v>43</v>
      </c>
      <c r="I81" s="8" t="s">
        <v>43</v>
      </c>
      <c r="J81" s="8" t="s">
        <v>43</v>
      </c>
      <c r="K81" s="8" t="s">
        <v>43</v>
      </c>
      <c r="L81" s="8" t="s">
        <v>43</v>
      </c>
      <c r="M81" s="8" t="s">
        <v>43</v>
      </c>
      <c r="N81" s="8" t="s">
        <v>43</v>
      </c>
      <c r="O81" s="8" t="s">
        <v>43</v>
      </c>
      <c r="P81" s="8" t="s">
        <v>43</v>
      </c>
      <c r="Q81" s="8" t="s">
        <v>43</v>
      </c>
    </row>
    <row r="82" spans="1:17" ht="13.5">
      <c r="A82" s="7" t="s">
        <v>96</v>
      </c>
      <c r="B82" s="6" t="s">
        <v>27</v>
      </c>
      <c r="C82" s="9">
        <v>1111.42</v>
      </c>
      <c r="D82" s="9">
        <v>371.36</v>
      </c>
      <c r="E82" s="9">
        <v>373.25</v>
      </c>
      <c r="F82" s="9">
        <v>341.1</v>
      </c>
      <c r="G82" s="9">
        <v>359.72</v>
      </c>
      <c r="H82" s="9">
        <v>725.53</v>
      </c>
      <c r="I82" s="9">
        <v>842.91</v>
      </c>
      <c r="J82" s="9">
        <v>941.51</v>
      </c>
      <c r="K82" s="9">
        <v>696.57</v>
      </c>
      <c r="L82" s="9">
        <v>413.32</v>
      </c>
      <c r="M82" s="9">
        <v>260.64</v>
      </c>
      <c r="N82" s="9">
        <v>209.22</v>
      </c>
      <c r="O82" s="9">
        <v>270.98</v>
      </c>
      <c r="P82" s="9">
        <v>277.7</v>
      </c>
      <c r="Q82" s="9">
        <v>310.02</v>
      </c>
    </row>
    <row r="83" spans="1:17" ht="13.5">
      <c r="A83" s="10" t="s">
        <v>97</v>
      </c>
      <c r="B83" s="6" t="s">
        <v>27</v>
      </c>
      <c r="C83" s="8" t="s">
        <v>43</v>
      </c>
      <c r="D83" s="8" t="s">
        <v>43</v>
      </c>
      <c r="E83" s="8" t="s">
        <v>43</v>
      </c>
      <c r="F83" s="8" t="s">
        <v>43</v>
      </c>
      <c r="G83" s="8" t="s">
        <v>43</v>
      </c>
      <c r="H83" s="8" t="s">
        <v>43</v>
      </c>
      <c r="I83" s="8" t="s">
        <v>43</v>
      </c>
      <c r="J83" s="8" t="s">
        <v>43</v>
      </c>
      <c r="K83" s="8" t="s">
        <v>43</v>
      </c>
      <c r="L83" s="8" t="s">
        <v>43</v>
      </c>
      <c r="M83" s="8" t="s">
        <v>43</v>
      </c>
      <c r="N83" s="8">
        <v>11.44</v>
      </c>
      <c r="O83" s="8">
        <v>40.19</v>
      </c>
      <c r="P83" s="8">
        <v>39.23</v>
      </c>
      <c r="Q83" s="8">
        <v>33.91</v>
      </c>
    </row>
    <row r="84" spans="1:17" ht="13.5">
      <c r="A84" s="7" t="s">
        <v>98</v>
      </c>
      <c r="B84" s="6" t="s">
        <v>27</v>
      </c>
      <c r="C84" s="9" t="s">
        <v>43</v>
      </c>
      <c r="D84" s="9" t="s">
        <v>43</v>
      </c>
      <c r="E84" s="9" t="s">
        <v>43</v>
      </c>
      <c r="F84" s="9" t="s">
        <v>43</v>
      </c>
      <c r="G84" s="9" t="s">
        <v>43</v>
      </c>
      <c r="H84" s="9" t="s">
        <v>43</v>
      </c>
      <c r="I84" s="9" t="s">
        <v>43</v>
      </c>
      <c r="J84" s="9" t="s">
        <v>43</v>
      </c>
      <c r="K84" s="9" t="s">
        <v>43</v>
      </c>
      <c r="L84" s="9" t="s">
        <v>43</v>
      </c>
      <c r="M84" s="9" t="s">
        <v>43</v>
      </c>
      <c r="N84" s="9" t="s">
        <v>43</v>
      </c>
      <c r="O84" s="9" t="s">
        <v>43</v>
      </c>
      <c r="P84" s="9" t="s">
        <v>43</v>
      </c>
      <c r="Q84" s="9" t="s">
        <v>43</v>
      </c>
    </row>
    <row r="85" spans="1:17" ht="13.5">
      <c r="A85" s="10" t="s">
        <v>99</v>
      </c>
      <c r="B85" s="6" t="s">
        <v>27</v>
      </c>
      <c r="C85" s="8" t="s">
        <v>43</v>
      </c>
      <c r="D85" s="8" t="s">
        <v>43</v>
      </c>
      <c r="E85" s="8" t="s">
        <v>43</v>
      </c>
      <c r="F85" s="8" t="s">
        <v>43</v>
      </c>
      <c r="G85" s="8" t="s">
        <v>43</v>
      </c>
      <c r="H85" s="8" t="s">
        <v>43</v>
      </c>
      <c r="I85" s="8" t="s">
        <v>43</v>
      </c>
      <c r="J85" s="8" t="s">
        <v>43</v>
      </c>
      <c r="K85" s="8" t="s">
        <v>43</v>
      </c>
      <c r="L85" s="8" t="s">
        <v>43</v>
      </c>
      <c r="M85" s="8" t="s">
        <v>43</v>
      </c>
      <c r="N85" s="8" t="s">
        <v>43</v>
      </c>
      <c r="O85" s="8" t="s">
        <v>43</v>
      </c>
      <c r="P85" s="8" t="s">
        <v>43</v>
      </c>
      <c r="Q85" s="8" t="s">
        <v>43</v>
      </c>
    </row>
    <row r="86" spans="1:17" ht="13.5">
      <c r="A86" s="7" t="s">
        <v>100</v>
      </c>
      <c r="B86" s="6" t="s">
        <v>27</v>
      </c>
      <c r="C86" s="9" t="s">
        <v>43</v>
      </c>
      <c r="D86" s="9" t="s">
        <v>43</v>
      </c>
      <c r="E86" s="9" t="s">
        <v>43</v>
      </c>
      <c r="F86" s="9" t="s">
        <v>43</v>
      </c>
      <c r="G86" s="9" t="s">
        <v>43</v>
      </c>
      <c r="H86" s="9" t="s">
        <v>43</v>
      </c>
      <c r="I86" s="9" t="s">
        <v>43</v>
      </c>
      <c r="J86" s="9" t="s">
        <v>43</v>
      </c>
      <c r="K86" s="9" t="s">
        <v>43</v>
      </c>
      <c r="L86" s="9" t="s">
        <v>43</v>
      </c>
      <c r="M86" s="9" t="s">
        <v>43</v>
      </c>
      <c r="N86" s="9" t="s">
        <v>43</v>
      </c>
      <c r="O86" s="9" t="s">
        <v>43</v>
      </c>
      <c r="P86" s="9">
        <v>49.56</v>
      </c>
      <c r="Q86" s="9">
        <v>123.11</v>
      </c>
    </row>
    <row r="87" spans="1:17" ht="13.5">
      <c r="A87" s="10" t="s">
        <v>101</v>
      </c>
      <c r="B87" s="6" t="s">
        <v>27</v>
      </c>
      <c r="C87" s="8" t="s">
        <v>43</v>
      </c>
      <c r="D87" s="8" t="s">
        <v>43</v>
      </c>
      <c r="E87" s="8" t="s">
        <v>43</v>
      </c>
      <c r="F87" s="8" t="s">
        <v>43</v>
      </c>
      <c r="G87" s="8" t="s">
        <v>43</v>
      </c>
      <c r="H87" s="8" t="s">
        <v>43</v>
      </c>
      <c r="I87" s="8" t="s">
        <v>43</v>
      </c>
      <c r="J87" s="8" t="s">
        <v>43</v>
      </c>
      <c r="K87" s="8" t="s">
        <v>43</v>
      </c>
      <c r="L87" s="8" t="s">
        <v>43</v>
      </c>
      <c r="M87" s="8" t="s">
        <v>43</v>
      </c>
      <c r="N87" s="8" t="s">
        <v>43</v>
      </c>
      <c r="O87" s="8" t="s">
        <v>43</v>
      </c>
      <c r="P87" s="8" t="s">
        <v>43</v>
      </c>
      <c r="Q87" s="8">
        <v>18.85</v>
      </c>
    </row>
    <row r="88" spans="1:17" ht="13.5">
      <c r="A88" s="7" t="s">
        <v>102</v>
      </c>
      <c r="B88" s="6" t="s">
        <v>27</v>
      </c>
      <c r="C88" s="9" t="s">
        <v>43</v>
      </c>
      <c r="D88" s="9" t="s">
        <v>43</v>
      </c>
      <c r="E88" s="9" t="s">
        <v>43</v>
      </c>
      <c r="F88" s="9" t="s">
        <v>43</v>
      </c>
      <c r="G88" s="9" t="s">
        <v>43</v>
      </c>
      <c r="H88" s="9" t="s">
        <v>43</v>
      </c>
      <c r="I88" s="9" t="s">
        <v>43</v>
      </c>
      <c r="J88" s="9" t="s">
        <v>43</v>
      </c>
      <c r="K88" s="9" t="s">
        <v>43</v>
      </c>
      <c r="L88" s="9" t="s">
        <v>43</v>
      </c>
      <c r="M88" s="9" t="s">
        <v>43</v>
      </c>
      <c r="N88" s="9" t="s">
        <v>43</v>
      </c>
      <c r="O88" s="9" t="s">
        <v>43</v>
      </c>
      <c r="P88" s="9" t="s">
        <v>43</v>
      </c>
      <c r="Q88" s="9" t="s">
        <v>43</v>
      </c>
    </row>
    <row r="89" ht="12.75">
      <c r="A89" s="11" t="s">
        <v>106</v>
      </c>
    </row>
  </sheetData>
  <sheetProtection/>
  <mergeCells count="9">
    <mergeCell ref="A6:B6"/>
    <mergeCell ref="C6:Q6"/>
    <mergeCell ref="A7:B7"/>
    <mergeCell ref="A3:B3"/>
    <mergeCell ref="C3:Q3"/>
    <mergeCell ref="A4:B4"/>
    <mergeCell ref="C4:Q4"/>
    <mergeCell ref="A5:B5"/>
    <mergeCell ref="C5:Q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C5" r:id="rId2" tooltip="Click once to display linked information. Click and hold to select this cell." display="http://stats.oecd.org/OECDStat_Metadata/ShowMetadata.ashx?Dataset=TABLE2A&amp;Coords=[AIDTYPE].[216]&amp;ShowOnWeb=true&amp;Lang=en"/>
    <hyperlink ref="M7" r:id="rId3" tooltip="Click once to display linked information. Click and hold to select this cell." display="http://stats.oecd.org/OECDStat_Metadata/ShowMetadata.ashx?Dataset=TABLE2A&amp;Coords=[TIME].[2005]&amp;ShowOnWeb=true&amp;Lang=en"/>
    <hyperlink ref="A29" r:id="rId4" tooltip="Click once to display linked information. Click and hold to select this cell." display="http://stats.oecd.org/OECDStat_Metadata/ShowMetadata.ashx?Dataset=TABLE2A&amp;Coords=[DONOR].[918]&amp;ShowOnWeb=true&amp;Lang=en"/>
    <hyperlink ref="A65" r:id="rId5" tooltip="Click once to display linked information. Click and hold to select this cell." display="http://stats.oecd.org/OECDStat_Metadata/ShowMetadata.ashx?Dataset=TABLE2A&amp;Coords=[DONOR].[811]&amp;ShowOnWeb=true&amp;Lang=en"/>
    <hyperlink ref="A83" r:id="rId6" tooltip="Click once to display linked information. Click and hold to select this cell." display="http://stats.oecd.org/OECDStat_Metadata/ShowMetadata.ashx?Dataset=TABLE2A&amp;Coords=[DONOR].[963]&amp;ShowOnWeb=true&amp;Lang=en"/>
    <hyperlink ref="A85" r:id="rId7" tooltip="Click once to display linked information. Click and hold to select this cell." display="http://stats.oecd.org/OECDStat_Metadata/ShowMetadata.ashx?Dataset=TABLE2A&amp;Coords=[DONOR].[960]&amp;ShowOnWeb=true&amp;Lang=en"/>
    <hyperlink ref="A87" r:id="rId8" tooltip="Click once to display linked information. Click and hold to select this cell." display="http://stats.oecd.org/OECDStat_Metadata/ShowMetadata.ashx?Dataset=TABLE2A&amp;Coords=[DONOR].[928]&amp;ShowOnWeb=true&amp;Lang=en"/>
    <hyperlink ref="A89" r:id="rId9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PageLayoutView="0" workbookViewId="0" topLeftCell="A2">
      <pane xSplit="2" ySplit="6" topLeftCell="D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E20" sqref="E20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107</v>
      </c>
    </row>
    <row r="2" ht="23.25">
      <c r="A2" s="2" t="s">
        <v>1</v>
      </c>
    </row>
    <row r="3" spans="1:17" ht="12.75">
      <c r="A3" s="16" t="s">
        <v>4</v>
      </c>
      <c r="B3" s="17"/>
      <c r="C3" s="18" t="s">
        <v>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2.75">
      <c r="A4" s="16" t="s">
        <v>26</v>
      </c>
      <c r="B4" s="17"/>
      <c r="C4" s="18" t="s">
        <v>69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12.75">
      <c r="A5" s="16" t="s">
        <v>6</v>
      </c>
      <c r="B5" s="17"/>
      <c r="C5" s="23" t="s">
        <v>105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2.75">
      <c r="A6" s="16" t="s">
        <v>8</v>
      </c>
      <c r="B6" s="17"/>
      <c r="C6" s="18" t="s">
        <v>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12.75">
      <c r="A7" s="21" t="s">
        <v>10</v>
      </c>
      <c r="B7" s="22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4" t="s">
        <v>21</v>
      </c>
      <c r="N7" s="3" t="s">
        <v>22</v>
      </c>
      <c r="O7" s="3" t="s">
        <v>23</v>
      </c>
      <c r="P7" s="3" t="s">
        <v>24</v>
      </c>
      <c r="Q7" s="3" t="s">
        <v>25</v>
      </c>
    </row>
    <row r="8" spans="1:17" ht="13.5">
      <c r="A8" s="5" t="s">
        <v>2</v>
      </c>
      <c r="B8" s="6" t="s">
        <v>27</v>
      </c>
      <c r="C8" s="6" t="s">
        <v>27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27</v>
      </c>
      <c r="I8" s="6" t="s">
        <v>27</v>
      </c>
      <c r="J8" s="6" t="s">
        <v>27</v>
      </c>
      <c r="K8" s="6" t="s">
        <v>27</v>
      </c>
      <c r="L8" s="6" t="s">
        <v>27</v>
      </c>
      <c r="M8" s="6" t="s">
        <v>27</v>
      </c>
      <c r="N8" s="6" t="s">
        <v>27</v>
      </c>
      <c r="O8" s="6" t="s">
        <v>27</v>
      </c>
      <c r="P8" s="6" t="s">
        <v>27</v>
      </c>
      <c r="Q8" s="6" t="s">
        <v>27</v>
      </c>
    </row>
    <row r="9" spans="1:18" ht="13.5">
      <c r="A9" s="7" t="s">
        <v>249</v>
      </c>
      <c r="B9" s="6" t="s">
        <v>27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2">
        <v>89.49</v>
      </c>
      <c r="R9" s="14">
        <f>SUM(Q9:Q18)</f>
        <v>132.13</v>
      </c>
    </row>
    <row r="10" spans="1:18" ht="13.5">
      <c r="A10" s="7" t="s">
        <v>316</v>
      </c>
      <c r="B10" s="6" t="s">
        <v>27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>
        <v>27.23</v>
      </c>
      <c r="R10" s="14">
        <f>Q10+Q11+Q12+Q16+Q17+Q18</f>
        <v>37.54</v>
      </c>
    </row>
    <row r="11" spans="1:18" ht="13.5">
      <c r="A11" s="7" t="s">
        <v>264</v>
      </c>
      <c r="B11" s="6" t="s">
        <v>27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">
        <v>5.16</v>
      </c>
      <c r="R11" s="15">
        <f>R10/R9</f>
        <v>0.28411413002346175</v>
      </c>
    </row>
    <row r="12" spans="1:17" ht="13.5">
      <c r="A12" s="7" t="s">
        <v>171</v>
      </c>
      <c r="B12" s="6" t="s">
        <v>27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">
        <v>3.31</v>
      </c>
    </row>
    <row r="13" spans="1:17" ht="13.5">
      <c r="A13" s="7" t="s">
        <v>236</v>
      </c>
      <c r="B13" s="6" t="s">
        <v>27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>
        <v>2.25</v>
      </c>
    </row>
    <row r="14" spans="1:17" ht="13.5">
      <c r="A14" s="7" t="s">
        <v>224</v>
      </c>
      <c r="B14" s="6" t="s">
        <v>27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2">
        <v>1.5</v>
      </c>
    </row>
    <row r="15" spans="1:17" ht="13.5">
      <c r="A15" s="7" t="s">
        <v>232</v>
      </c>
      <c r="B15" s="6" t="s">
        <v>27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2">
        <v>1.35</v>
      </c>
    </row>
    <row r="16" spans="1:17" ht="13.5">
      <c r="A16" s="7" t="s">
        <v>125</v>
      </c>
      <c r="B16" s="6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2">
        <v>0.9</v>
      </c>
    </row>
    <row r="17" spans="1:17" ht="13.5">
      <c r="A17" s="7" t="s">
        <v>168</v>
      </c>
      <c r="B17" s="6" t="s">
        <v>27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>
        <v>0.64</v>
      </c>
    </row>
    <row r="18" spans="1:17" ht="13.5">
      <c r="A18" s="7" t="s">
        <v>156</v>
      </c>
      <c r="B18" s="6" t="s">
        <v>27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>
        <v>0.3</v>
      </c>
    </row>
    <row r="19" spans="1:17" ht="13.5">
      <c r="A19" s="7" t="s">
        <v>317</v>
      </c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>
        <f>SUM(Q20:Q46)</f>
        <v>2.339999999999997</v>
      </c>
    </row>
    <row r="20" spans="1:17" ht="13.5">
      <c r="A20" s="7" t="s">
        <v>259</v>
      </c>
      <c r="B20" s="6" t="s">
        <v>27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>
        <v>0.3</v>
      </c>
    </row>
    <row r="21" spans="1:17" ht="13.5">
      <c r="A21" s="7" t="s">
        <v>135</v>
      </c>
      <c r="B21" s="6" t="s">
        <v>27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0.28</v>
      </c>
    </row>
    <row r="22" spans="1:17" ht="13.5">
      <c r="A22" s="7" t="s">
        <v>250</v>
      </c>
      <c r="B22" s="6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v>0.26</v>
      </c>
    </row>
    <row r="23" spans="1:17" ht="13.5">
      <c r="A23" s="7" t="s">
        <v>110</v>
      </c>
      <c r="B23" s="6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0.25</v>
      </c>
    </row>
    <row r="24" spans="1:17" ht="13.5">
      <c r="A24" s="7" t="s">
        <v>263</v>
      </c>
      <c r="B24" s="6" t="s">
        <v>27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0.22</v>
      </c>
    </row>
    <row r="25" spans="1:17" ht="13.5">
      <c r="A25" s="7" t="s">
        <v>144</v>
      </c>
      <c r="B25" s="6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0.15</v>
      </c>
    </row>
    <row r="26" spans="1:17" ht="13.5">
      <c r="A26" s="7" t="s">
        <v>256</v>
      </c>
      <c r="B26" s="6" t="s">
        <v>27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v>0.15</v>
      </c>
    </row>
    <row r="27" spans="1:17" ht="13.5">
      <c r="A27" s="7" t="s">
        <v>67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0.13</v>
      </c>
    </row>
    <row r="28" spans="1:17" ht="13.5">
      <c r="A28" s="7" t="s">
        <v>136</v>
      </c>
      <c r="B28" s="6" t="s">
        <v>27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0.11</v>
      </c>
    </row>
    <row r="29" spans="1:17" ht="13.5">
      <c r="A29" s="7" t="s">
        <v>169</v>
      </c>
      <c r="B29" s="6" t="s">
        <v>27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0.09</v>
      </c>
    </row>
    <row r="30" spans="1:17" ht="13.5">
      <c r="A30" s="7" t="s">
        <v>161</v>
      </c>
      <c r="B30" s="6" t="s">
        <v>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0.08</v>
      </c>
    </row>
    <row r="31" spans="1:17" ht="13.5">
      <c r="A31" s="7" t="s">
        <v>68</v>
      </c>
      <c r="B31" s="6" t="s">
        <v>27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0.07</v>
      </c>
    </row>
    <row r="32" spans="1:17" ht="13.5">
      <c r="A32" s="7" t="s">
        <v>148</v>
      </c>
      <c r="B32" s="6" t="s">
        <v>27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0.05</v>
      </c>
    </row>
    <row r="33" spans="1:17" ht="13.5">
      <c r="A33" s="7" t="s">
        <v>165</v>
      </c>
      <c r="B33" s="6" t="s">
        <v>27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v>0.05</v>
      </c>
    </row>
    <row r="34" spans="1:17" ht="13.5">
      <c r="A34" s="7" t="s">
        <v>239</v>
      </c>
      <c r="B34" s="6" t="s">
        <v>27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v>0.05</v>
      </c>
    </row>
    <row r="35" spans="1:17" ht="13.5">
      <c r="A35" s="7" t="s">
        <v>126</v>
      </c>
      <c r="B35" s="6" t="s">
        <v>27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0.01</v>
      </c>
    </row>
    <row r="36" spans="1:17" ht="13.5">
      <c r="A36" s="7" t="s">
        <v>140</v>
      </c>
      <c r="B36" s="6" t="s">
        <v>27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v>0.01</v>
      </c>
    </row>
    <row r="37" spans="1:17" ht="13.5">
      <c r="A37" s="7" t="s">
        <v>150</v>
      </c>
      <c r="B37" s="6" t="s">
        <v>27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0.01</v>
      </c>
    </row>
    <row r="38" spans="1:17" ht="13.5">
      <c r="A38" s="7" t="s">
        <v>177</v>
      </c>
      <c r="B38" s="6" t="s">
        <v>27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0.01</v>
      </c>
    </row>
    <row r="39" spans="1:17" ht="13.5">
      <c r="A39" s="7" t="s">
        <v>187</v>
      </c>
      <c r="B39" s="6" t="s">
        <v>27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0.01</v>
      </c>
    </row>
    <row r="40" spans="1:17" ht="13.5">
      <c r="A40" s="7" t="s">
        <v>190</v>
      </c>
      <c r="B40" s="6" t="s">
        <v>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v>0.01</v>
      </c>
    </row>
    <row r="41" spans="1:17" ht="13.5">
      <c r="A41" s="7" t="s">
        <v>211</v>
      </c>
      <c r="B41" s="6" t="s">
        <v>27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0.01</v>
      </c>
    </row>
    <row r="42" spans="1:17" ht="13.5">
      <c r="A42" s="7" t="s">
        <v>235</v>
      </c>
      <c r="B42" s="6" t="s">
        <v>27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0.01</v>
      </c>
    </row>
    <row r="43" spans="1:17" ht="13.5">
      <c r="A43" s="7" t="s">
        <v>245</v>
      </c>
      <c r="B43" s="6" t="s">
        <v>27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0.01</v>
      </c>
    </row>
    <row r="44" spans="1:17" ht="13.5">
      <c r="A44" s="7" t="s">
        <v>251</v>
      </c>
      <c r="B44" s="6" t="s">
        <v>27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0.01</v>
      </c>
    </row>
    <row r="45" spans="1:17" ht="13.5">
      <c r="A45" s="7" t="s">
        <v>242</v>
      </c>
      <c r="B45" s="6" t="s">
        <v>27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0</v>
      </c>
    </row>
    <row r="46" spans="1:17" ht="13.5">
      <c r="A46" s="7" t="s">
        <v>244</v>
      </c>
      <c r="B46" s="6" t="s">
        <v>27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0</v>
      </c>
    </row>
    <row r="47" spans="1:17" ht="13.5">
      <c r="A47" s="7" t="s">
        <v>108</v>
      </c>
      <c r="B47" s="6" t="s">
        <v>27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3.5">
      <c r="A48" s="7" t="s">
        <v>109</v>
      </c>
      <c r="B48" s="6" t="s">
        <v>27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3.5">
      <c r="A49" s="7" t="s">
        <v>111</v>
      </c>
      <c r="B49" s="6" t="s">
        <v>27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3.5">
      <c r="A50" s="7" t="s">
        <v>112</v>
      </c>
      <c r="B50" s="6" t="s">
        <v>27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3.5">
      <c r="A51" s="7" t="s">
        <v>113</v>
      </c>
      <c r="B51" s="6" t="s">
        <v>27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3.5">
      <c r="A52" s="7" t="s">
        <v>114</v>
      </c>
      <c r="B52" s="6" t="s">
        <v>27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3.5">
      <c r="A53" s="7" t="s">
        <v>115</v>
      </c>
      <c r="B53" s="6" t="s">
        <v>27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3.5">
      <c r="A54" s="7" t="s">
        <v>116</v>
      </c>
      <c r="B54" s="6" t="s">
        <v>27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3.5">
      <c r="A55" s="7" t="s">
        <v>117</v>
      </c>
      <c r="B55" s="6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3.5">
      <c r="A56" s="7" t="s">
        <v>118</v>
      </c>
      <c r="B56" s="6" t="s">
        <v>27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3.5">
      <c r="A57" s="7" t="s">
        <v>119</v>
      </c>
      <c r="B57" s="6" t="s">
        <v>27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3.5">
      <c r="A58" s="7" t="s">
        <v>66</v>
      </c>
      <c r="B58" s="6" t="s">
        <v>27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3.5">
      <c r="A59" s="7" t="s">
        <v>120</v>
      </c>
      <c r="B59" s="6" t="s">
        <v>27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3.5">
      <c r="A60" s="7" t="s">
        <v>121</v>
      </c>
      <c r="B60" s="6" t="s">
        <v>27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3.5">
      <c r="A61" s="7" t="s">
        <v>122</v>
      </c>
      <c r="B61" s="6" t="s">
        <v>27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3.5">
      <c r="A62" s="7" t="s">
        <v>123</v>
      </c>
      <c r="B62" s="6" t="s">
        <v>27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3.5">
      <c r="A63" s="7" t="s">
        <v>124</v>
      </c>
      <c r="B63" s="6" t="s">
        <v>27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3.5">
      <c r="A64" s="7" t="s">
        <v>127</v>
      </c>
      <c r="B64" s="6" t="s">
        <v>27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3.5">
      <c r="A65" s="7" t="s">
        <v>128</v>
      </c>
      <c r="B65" s="6" t="s">
        <v>27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3.5">
      <c r="A66" s="7" t="s">
        <v>129</v>
      </c>
      <c r="B66" s="6" t="s">
        <v>27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3.5">
      <c r="A67" s="7" t="s">
        <v>130</v>
      </c>
      <c r="B67" s="6" t="s">
        <v>27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3.5">
      <c r="A68" s="7" t="s">
        <v>131</v>
      </c>
      <c r="B68" s="6" t="s">
        <v>27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3.5">
      <c r="A69" s="7" t="s">
        <v>132</v>
      </c>
      <c r="B69" s="6" t="s">
        <v>27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3.5">
      <c r="A70" s="7" t="s">
        <v>133</v>
      </c>
      <c r="B70" s="6" t="s">
        <v>27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3.5">
      <c r="A71" s="7" t="s">
        <v>134</v>
      </c>
      <c r="B71" s="6" t="s">
        <v>27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3.5">
      <c r="A72" s="7" t="s">
        <v>137</v>
      </c>
      <c r="B72" s="6" t="s">
        <v>27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3.5">
      <c r="A73" s="7" t="s">
        <v>138</v>
      </c>
      <c r="B73" s="6" t="s">
        <v>27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3.5">
      <c r="A74" s="7" t="s">
        <v>139</v>
      </c>
      <c r="B74" s="6" t="s">
        <v>27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3.5">
      <c r="A75" s="7" t="s">
        <v>141</v>
      </c>
      <c r="B75" s="6" t="s">
        <v>27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3.5">
      <c r="A76" s="7" t="s">
        <v>142</v>
      </c>
      <c r="B76" s="6" t="s">
        <v>27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3.5">
      <c r="A77" s="7" t="s">
        <v>143</v>
      </c>
      <c r="B77" s="6" t="s">
        <v>27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3.5">
      <c r="A78" s="7" t="s">
        <v>145</v>
      </c>
      <c r="B78" s="6" t="s">
        <v>27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3.5">
      <c r="A79" s="7" t="s">
        <v>146</v>
      </c>
      <c r="B79" s="6" t="s">
        <v>27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3.5">
      <c r="A80" s="7" t="s">
        <v>147</v>
      </c>
      <c r="B80" s="6" t="s">
        <v>27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3.5">
      <c r="A81" s="7" t="s">
        <v>149</v>
      </c>
      <c r="B81" s="6" t="s">
        <v>27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3.5">
      <c r="A82" s="7" t="s">
        <v>151</v>
      </c>
      <c r="B82" s="6" t="s">
        <v>27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3.5">
      <c r="A83" s="7" t="s">
        <v>152</v>
      </c>
      <c r="B83" s="6" t="s">
        <v>27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3.5">
      <c r="A84" s="7" t="s">
        <v>153</v>
      </c>
      <c r="B84" s="6" t="s">
        <v>27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3.5">
      <c r="A85" s="7" t="s">
        <v>154</v>
      </c>
      <c r="B85" s="6" t="s">
        <v>27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3.5">
      <c r="A86" s="7" t="s">
        <v>155</v>
      </c>
      <c r="B86" s="6" t="s">
        <v>27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3.5">
      <c r="A87" s="7" t="s">
        <v>157</v>
      </c>
      <c r="B87" s="6" t="s">
        <v>27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3.5">
      <c r="A88" s="7" t="s">
        <v>158</v>
      </c>
      <c r="B88" s="6" t="s">
        <v>27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3.5">
      <c r="A89" s="7" t="s">
        <v>159</v>
      </c>
      <c r="B89" s="6" t="s">
        <v>27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3.5">
      <c r="A90" s="7" t="s">
        <v>160</v>
      </c>
      <c r="B90" s="6" t="s">
        <v>27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3.5">
      <c r="A91" s="7" t="s">
        <v>162</v>
      </c>
      <c r="B91" s="6" t="s">
        <v>27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3.5">
      <c r="A92" s="7" t="s">
        <v>163</v>
      </c>
      <c r="B92" s="6" t="s">
        <v>27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3.5">
      <c r="A93" s="7" t="s">
        <v>164</v>
      </c>
      <c r="B93" s="6" t="s">
        <v>27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3.5">
      <c r="A94" s="7" t="s">
        <v>166</v>
      </c>
      <c r="B94" s="6" t="s">
        <v>27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3.5">
      <c r="A95" s="7" t="s">
        <v>167</v>
      </c>
      <c r="B95" s="6" t="s">
        <v>27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3.5">
      <c r="A96" s="7" t="s">
        <v>170</v>
      </c>
      <c r="B96" s="6" t="s">
        <v>27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3.5">
      <c r="A97" s="7" t="s">
        <v>172</v>
      </c>
      <c r="B97" s="6" t="s">
        <v>27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3.5">
      <c r="A98" s="7" t="s">
        <v>173</v>
      </c>
      <c r="B98" s="6" t="s">
        <v>27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3.5">
      <c r="A99" s="7" t="s">
        <v>174</v>
      </c>
      <c r="B99" s="6" t="s">
        <v>27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3.5">
      <c r="A100" s="7" t="s">
        <v>175</v>
      </c>
      <c r="B100" s="6" t="s">
        <v>27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3.5">
      <c r="A101" s="7" t="s">
        <v>176</v>
      </c>
      <c r="B101" s="6" t="s">
        <v>27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3.5">
      <c r="A102" s="7" t="s">
        <v>178</v>
      </c>
      <c r="B102" s="6" t="s">
        <v>27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3.5">
      <c r="A103" s="7" t="s">
        <v>179</v>
      </c>
      <c r="B103" s="6" t="s">
        <v>27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3.5">
      <c r="A104" s="7" t="s">
        <v>180</v>
      </c>
      <c r="B104" s="6" t="s">
        <v>27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3.5">
      <c r="A105" s="7" t="s">
        <v>181</v>
      </c>
      <c r="B105" s="6" t="s">
        <v>27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3.5">
      <c r="A106" s="7" t="s">
        <v>182</v>
      </c>
      <c r="B106" s="6" t="s">
        <v>27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3.5">
      <c r="A107" s="7" t="s">
        <v>183</v>
      </c>
      <c r="B107" s="6" t="s">
        <v>27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3.5">
      <c r="A108" s="7" t="s">
        <v>184</v>
      </c>
      <c r="B108" s="6" t="s">
        <v>27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3.5">
      <c r="A109" s="7" t="s">
        <v>185</v>
      </c>
      <c r="B109" s="6" t="s">
        <v>27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13.5">
      <c r="A110" s="7" t="s">
        <v>186</v>
      </c>
      <c r="B110" s="6" t="s">
        <v>27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3.5">
      <c r="A111" s="7" t="s">
        <v>188</v>
      </c>
      <c r="B111" s="6" t="s">
        <v>27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3.5">
      <c r="A112" s="7" t="s">
        <v>189</v>
      </c>
      <c r="B112" s="6" t="s">
        <v>27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3.5">
      <c r="A113" s="7" t="s">
        <v>191</v>
      </c>
      <c r="B113" s="6" t="s">
        <v>27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13.5">
      <c r="A114" s="7" t="s">
        <v>192</v>
      </c>
      <c r="B114" s="6" t="s">
        <v>27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3.5">
      <c r="A115" s="7" t="s">
        <v>193</v>
      </c>
      <c r="B115" s="6" t="s">
        <v>27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13.5">
      <c r="A116" s="7" t="s">
        <v>194</v>
      </c>
      <c r="B116" s="6" t="s">
        <v>27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3.5">
      <c r="A117" s="7" t="s">
        <v>195</v>
      </c>
      <c r="B117" s="6" t="s">
        <v>27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13.5">
      <c r="A118" s="7" t="s">
        <v>196</v>
      </c>
      <c r="B118" s="6" t="s">
        <v>27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3.5">
      <c r="A119" s="7" t="s">
        <v>197</v>
      </c>
      <c r="B119" s="6" t="s">
        <v>27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3.5">
      <c r="A120" s="7" t="s">
        <v>198</v>
      </c>
      <c r="B120" s="6" t="s">
        <v>27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3.5">
      <c r="A121" s="7" t="s">
        <v>199</v>
      </c>
      <c r="B121" s="6" t="s">
        <v>27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3.5">
      <c r="A122" s="7" t="s">
        <v>200</v>
      </c>
      <c r="B122" s="6" t="s">
        <v>27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3.5">
      <c r="A123" s="7" t="s">
        <v>201</v>
      </c>
      <c r="B123" s="6" t="s">
        <v>27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13.5">
      <c r="A124" s="7" t="s">
        <v>202</v>
      </c>
      <c r="B124" s="6" t="s">
        <v>27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3.5">
      <c r="A125" s="7" t="s">
        <v>203</v>
      </c>
      <c r="B125" s="6" t="s">
        <v>27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3.5">
      <c r="A126" s="7" t="s">
        <v>204</v>
      </c>
      <c r="B126" s="6" t="s">
        <v>27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3.5">
      <c r="A127" s="7" t="s">
        <v>205</v>
      </c>
      <c r="B127" s="6" t="s">
        <v>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13.5">
      <c r="A128" s="7" t="s">
        <v>206</v>
      </c>
      <c r="B128" s="6" t="s">
        <v>27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3.5">
      <c r="A129" s="7" t="s">
        <v>207</v>
      </c>
      <c r="B129" s="6" t="s">
        <v>27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13.5">
      <c r="A130" s="7" t="s">
        <v>208</v>
      </c>
      <c r="B130" s="6" t="s">
        <v>27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3.5">
      <c r="A131" s="7" t="s">
        <v>209</v>
      </c>
      <c r="B131" s="6" t="s">
        <v>27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3.5">
      <c r="A132" s="7" t="s">
        <v>210</v>
      </c>
      <c r="B132" s="6" t="s">
        <v>27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3.5">
      <c r="A133" s="7" t="s">
        <v>212</v>
      </c>
      <c r="B133" s="6" t="s">
        <v>27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3.5">
      <c r="A134" s="7" t="s">
        <v>213</v>
      </c>
      <c r="B134" s="6" t="s">
        <v>27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13.5">
      <c r="A135" s="7" t="s">
        <v>214</v>
      </c>
      <c r="B135" s="6" t="s">
        <v>27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3.5">
      <c r="A136" s="7" t="s">
        <v>215</v>
      </c>
      <c r="B136" s="6" t="s">
        <v>27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3.5">
      <c r="A137" s="7" t="s">
        <v>216</v>
      </c>
      <c r="B137" s="6" t="s">
        <v>27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3.5">
      <c r="A138" s="7" t="s">
        <v>217</v>
      </c>
      <c r="B138" s="6" t="s">
        <v>27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3.5">
      <c r="A139" s="7" t="s">
        <v>218</v>
      </c>
      <c r="B139" s="6" t="s">
        <v>27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3.5">
      <c r="A140" s="7" t="s">
        <v>219</v>
      </c>
      <c r="B140" s="6" t="s">
        <v>27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3.5">
      <c r="A141" s="7" t="s">
        <v>220</v>
      </c>
      <c r="B141" s="6" t="s">
        <v>27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3.5">
      <c r="A142" s="7" t="s">
        <v>221</v>
      </c>
      <c r="B142" s="6" t="s">
        <v>27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3.5">
      <c r="A143" s="7" t="s">
        <v>222</v>
      </c>
      <c r="B143" s="6" t="s">
        <v>27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3.5">
      <c r="A144" s="7" t="s">
        <v>59</v>
      </c>
      <c r="B144" s="6" t="s">
        <v>27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3.5">
      <c r="A145" s="7" t="s">
        <v>223</v>
      </c>
      <c r="B145" s="6" t="s">
        <v>27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3.5">
      <c r="A146" s="7" t="s">
        <v>225</v>
      </c>
      <c r="B146" s="6" t="s">
        <v>27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3.5">
      <c r="A147" s="7" t="s">
        <v>226</v>
      </c>
      <c r="B147" s="6" t="s">
        <v>27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3.5">
      <c r="A148" s="7" t="s">
        <v>227</v>
      </c>
      <c r="B148" s="6" t="s">
        <v>27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3.5">
      <c r="A149" s="7" t="s">
        <v>228</v>
      </c>
      <c r="B149" s="6" t="s">
        <v>27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3.5">
      <c r="A150" s="7" t="s">
        <v>229</v>
      </c>
      <c r="B150" s="6" t="s">
        <v>27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3.5">
      <c r="A151" s="7" t="s">
        <v>230</v>
      </c>
      <c r="B151" s="6" t="s">
        <v>27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3.5">
      <c r="A152" s="7" t="s">
        <v>231</v>
      </c>
      <c r="B152" s="6" t="s">
        <v>27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3.5">
      <c r="A153" s="7" t="s">
        <v>233</v>
      </c>
      <c r="B153" s="6" t="s">
        <v>27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3.5">
      <c r="A154" s="7" t="s">
        <v>234</v>
      </c>
      <c r="B154" s="6" t="s">
        <v>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3.5">
      <c r="A155" s="7" t="s">
        <v>237</v>
      </c>
      <c r="B155" s="6" t="s">
        <v>27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3.5">
      <c r="A156" s="7" t="s">
        <v>238</v>
      </c>
      <c r="B156" s="6" t="s">
        <v>27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3.5">
      <c r="A157" s="7" t="s">
        <v>240</v>
      </c>
      <c r="B157" s="6" t="s">
        <v>27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3.5">
      <c r="A158" s="7" t="s">
        <v>241</v>
      </c>
      <c r="B158" s="6" t="s">
        <v>27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3.5">
      <c r="A159" s="7" t="s">
        <v>243</v>
      </c>
      <c r="B159" s="6" t="s">
        <v>27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3.5">
      <c r="A160" s="7" t="s">
        <v>246</v>
      </c>
      <c r="B160" s="6" t="s">
        <v>27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3.5">
      <c r="A161" s="7" t="s">
        <v>247</v>
      </c>
      <c r="B161" s="6" t="s">
        <v>27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3.5">
      <c r="A162" s="7" t="s">
        <v>248</v>
      </c>
      <c r="B162" s="6" t="s">
        <v>27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3.5">
      <c r="A163" s="7" t="s">
        <v>252</v>
      </c>
      <c r="B163" s="6" t="s">
        <v>27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3.5">
      <c r="A164" s="7" t="s">
        <v>253</v>
      </c>
      <c r="B164" s="6" t="s">
        <v>27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3.5">
      <c r="A165" s="7" t="s">
        <v>254</v>
      </c>
      <c r="B165" s="6" t="s">
        <v>27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3.5">
      <c r="A166" s="7" t="s">
        <v>255</v>
      </c>
      <c r="B166" s="6" t="s">
        <v>27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3.5">
      <c r="A167" s="7" t="s">
        <v>63</v>
      </c>
      <c r="B167" s="6" t="s">
        <v>27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3.5">
      <c r="A168" s="7" t="s">
        <v>257</v>
      </c>
      <c r="B168" s="6" t="s">
        <v>27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3.5">
      <c r="A169" s="7" t="s">
        <v>258</v>
      </c>
      <c r="B169" s="6" t="s">
        <v>27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3.5">
      <c r="A170" s="7" t="s">
        <v>260</v>
      </c>
      <c r="B170" s="6" t="s">
        <v>27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3.5">
      <c r="A171" s="7" t="s">
        <v>261</v>
      </c>
      <c r="B171" s="6" t="s">
        <v>27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3.5">
      <c r="A172" s="7" t="s">
        <v>262</v>
      </c>
      <c r="B172" s="6" t="s">
        <v>27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3.5">
      <c r="A173" s="7" t="s">
        <v>69</v>
      </c>
      <c r="B173" s="6" t="s">
        <v>27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3.5">
      <c r="A174" s="7" t="s">
        <v>265</v>
      </c>
      <c r="B174" s="6" t="s">
        <v>27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3.5">
      <c r="A175" s="7" t="s">
        <v>266</v>
      </c>
      <c r="B175" s="6" t="s">
        <v>27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13.5">
      <c r="A176" s="7" t="s">
        <v>267</v>
      </c>
      <c r="B176" s="6" t="s">
        <v>27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3.5">
      <c r="A177" s="7" t="s">
        <v>268</v>
      </c>
      <c r="B177" s="6" t="s">
        <v>27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ht="13.5">
      <c r="A178" s="7" t="s">
        <v>269</v>
      </c>
      <c r="B178" s="6" t="s">
        <v>27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3.5">
      <c r="A179" s="7" t="s">
        <v>270</v>
      </c>
      <c r="B179" s="6" t="s">
        <v>27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ht="13.5">
      <c r="A180" s="7" t="s">
        <v>271</v>
      </c>
      <c r="B180" s="6" t="s">
        <v>27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3.5">
      <c r="A181" s="7" t="s">
        <v>272</v>
      </c>
      <c r="B181" s="6" t="s">
        <v>27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13.5">
      <c r="A182" s="7" t="s">
        <v>273</v>
      </c>
      <c r="B182" s="6" t="s">
        <v>27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3.5">
      <c r="A183" s="7" t="s">
        <v>274</v>
      </c>
      <c r="B183" s="6" t="s">
        <v>27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13.5">
      <c r="A184" s="7" t="s">
        <v>275</v>
      </c>
      <c r="B184" s="6" t="s">
        <v>27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3.5">
      <c r="A185" s="7" t="s">
        <v>276</v>
      </c>
      <c r="B185" s="6" t="s">
        <v>27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13.5">
      <c r="A186" s="7" t="s">
        <v>277</v>
      </c>
      <c r="B186" s="6" t="s">
        <v>27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3.5">
      <c r="A187" s="7" t="s">
        <v>278</v>
      </c>
      <c r="B187" s="6" t="s">
        <v>27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ht="13.5">
      <c r="A188" s="7" t="s">
        <v>279</v>
      </c>
      <c r="B188" s="6" t="s">
        <v>27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3.5">
      <c r="A189" s="7" t="s">
        <v>280</v>
      </c>
      <c r="B189" s="6" t="s">
        <v>27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ht="13.5">
      <c r="A190" s="7" t="s">
        <v>281</v>
      </c>
      <c r="B190" s="6" t="s">
        <v>27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3.5">
      <c r="A191" s="7" t="s">
        <v>282</v>
      </c>
      <c r="B191" s="6" t="s">
        <v>27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ht="13.5">
      <c r="A192" s="7" t="s">
        <v>283</v>
      </c>
      <c r="B192" s="6" t="s">
        <v>27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21">
      <c r="A193" s="7" t="s">
        <v>284</v>
      </c>
      <c r="B193" s="6" t="s">
        <v>27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>
        <v>4.41</v>
      </c>
    </row>
    <row r="194" ht="12.75">
      <c r="A194" s="11" t="s">
        <v>285</v>
      </c>
    </row>
  </sheetData>
  <sheetProtection/>
  <mergeCells count="9">
    <mergeCell ref="A6:B6"/>
    <mergeCell ref="C6:Q6"/>
    <mergeCell ref="A7:B7"/>
    <mergeCell ref="A3:B3"/>
    <mergeCell ref="C3:Q3"/>
    <mergeCell ref="A4:B4"/>
    <mergeCell ref="C4:Q4"/>
    <mergeCell ref="A5:B5"/>
    <mergeCell ref="C5:Q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C5" r:id="rId2" tooltip="Click once to display linked information. Click and hold to select this cell." display="http://stats.oecd.org/OECDStat_Metadata/ShowMetadata.ashx?Dataset=TABLE2A&amp;Coords=[AIDTYPE].[216]&amp;ShowOnWeb=true&amp;Lang=en"/>
    <hyperlink ref="M7" r:id="rId3" tooltip="Click once to display linked information. Click and hold to select this cell." display="http://stats.oecd.org/OECDStat_Metadata/ShowMetadata.ashx?Dataset=TABLE2A&amp;Coords=[TIME].[2005]&amp;ShowOnWeb=true&amp;Lang=en"/>
    <hyperlink ref="A194" r:id="rId4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97"/>
  <sheetViews>
    <sheetView zoomScalePageLayoutView="0" workbookViewId="0" topLeftCell="A2">
      <pane xSplit="2" ySplit="6" topLeftCell="AO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Q11" sqref="AQ11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286</v>
      </c>
    </row>
    <row r="2" ht="23.25">
      <c r="A2" s="2" t="s">
        <v>1</v>
      </c>
    </row>
    <row r="3" spans="1:42" ht="12.75">
      <c r="A3" s="16" t="s">
        <v>26</v>
      </c>
      <c r="B3" s="17"/>
      <c r="C3" s="18" t="s">
        <v>69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20"/>
    </row>
    <row r="4" spans="1:42" ht="12.75">
      <c r="A4" s="16" t="s">
        <v>4</v>
      </c>
      <c r="B4" s="17"/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20"/>
    </row>
    <row r="5" spans="1:42" ht="12.75">
      <c r="A5" s="16" t="s">
        <v>6</v>
      </c>
      <c r="B5" s="17"/>
      <c r="C5" s="23" t="s">
        <v>287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42" ht="12.75">
      <c r="A6" s="16" t="s">
        <v>8</v>
      </c>
      <c r="B6" s="17"/>
      <c r="C6" s="18" t="s">
        <v>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20"/>
    </row>
    <row r="7" spans="1:42" ht="12.75">
      <c r="A7" s="21" t="s">
        <v>10</v>
      </c>
      <c r="B7" s="22"/>
      <c r="C7" s="3" t="s">
        <v>288</v>
      </c>
      <c r="D7" s="3" t="s">
        <v>289</v>
      </c>
      <c r="E7" s="3" t="s">
        <v>290</v>
      </c>
      <c r="F7" s="3" t="s">
        <v>291</v>
      </c>
      <c r="G7" s="3" t="s">
        <v>292</v>
      </c>
      <c r="H7" s="3" t="s">
        <v>293</v>
      </c>
      <c r="I7" s="3" t="s">
        <v>294</v>
      </c>
      <c r="J7" s="3" t="s">
        <v>295</v>
      </c>
      <c r="K7" s="3" t="s">
        <v>296</v>
      </c>
      <c r="L7" s="3" t="s">
        <v>297</v>
      </c>
      <c r="M7" s="3" t="s">
        <v>298</v>
      </c>
      <c r="N7" s="3" t="s">
        <v>299</v>
      </c>
      <c r="O7" s="3" t="s">
        <v>300</v>
      </c>
      <c r="P7" s="3" t="s">
        <v>301</v>
      </c>
      <c r="Q7" s="3" t="s">
        <v>302</v>
      </c>
      <c r="R7" s="3" t="s">
        <v>303</v>
      </c>
      <c r="S7" s="3" t="s">
        <v>304</v>
      </c>
      <c r="T7" s="3" t="s">
        <v>305</v>
      </c>
      <c r="U7" s="3" t="s">
        <v>306</v>
      </c>
      <c r="V7" s="3" t="s">
        <v>307</v>
      </c>
      <c r="W7" s="3" t="s">
        <v>308</v>
      </c>
      <c r="X7" s="3" t="s">
        <v>309</v>
      </c>
      <c r="Y7" s="3" t="s">
        <v>310</v>
      </c>
      <c r="Z7" s="3" t="s">
        <v>311</v>
      </c>
      <c r="AA7" s="3" t="s">
        <v>312</v>
      </c>
      <c r="AB7" s="3" t="s">
        <v>11</v>
      </c>
      <c r="AC7" s="3" t="s">
        <v>12</v>
      </c>
      <c r="AD7" s="3" t="s">
        <v>13</v>
      </c>
      <c r="AE7" s="3" t="s">
        <v>14</v>
      </c>
      <c r="AF7" s="3" t="s">
        <v>15</v>
      </c>
      <c r="AG7" s="3" t="s">
        <v>16</v>
      </c>
      <c r="AH7" s="3" t="s">
        <v>17</v>
      </c>
      <c r="AI7" s="3" t="s">
        <v>18</v>
      </c>
      <c r="AJ7" s="3" t="s">
        <v>19</v>
      </c>
      <c r="AK7" s="3" t="s">
        <v>20</v>
      </c>
      <c r="AL7" s="4" t="s">
        <v>21</v>
      </c>
      <c r="AM7" s="3" t="s">
        <v>22</v>
      </c>
      <c r="AN7" s="3" t="s">
        <v>23</v>
      </c>
      <c r="AO7" s="3" t="s">
        <v>24</v>
      </c>
      <c r="AP7" s="3" t="s">
        <v>25</v>
      </c>
    </row>
    <row r="8" spans="1:42" ht="13.5">
      <c r="A8" s="5" t="s">
        <v>2</v>
      </c>
      <c r="B8" s="6" t="s">
        <v>27</v>
      </c>
      <c r="C8" s="6" t="s">
        <v>27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27</v>
      </c>
      <c r="I8" s="6" t="s">
        <v>27</v>
      </c>
      <c r="J8" s="6" t="s">
        <v>27</v>
      </c>
      <c r="K8" s="6" t="s">
        <v>27</v>
      </c>
      <c r="L8" s="6" t="s">
        <v>27</v>
      </c>
      <c r="M8" s="6" t="s">
        <v>27</v>
      </c>
      <c r="N8" s="6" t="s">
        <v>27</v>
      </c>
      <c r="O8" s="6" t="s">
        <v>27</v>
      </c>
      <c r="P8" s="6" t="s">
        <v>27</v>
      </c>
      <c r="Q8" s="6" t="s">
        <v>27</v>
      </c>
      <c r="R8" s="6" t="s">
        <v>27</v>
      </c>
      <c r="S8" s="6" t="s">
        <v>27</v>
      </c>
      <c r="T8" s="6" t="s">
        <v>27</v>
      </c>
      <c r="U8" s="6" t="s">
        <v>27</v>
      </c>
      <c r="V8" s="6" t="s">
        <v>27</v>
      </c>
      <c r="W8" s="6" t="s">
        <v>27</v>
      </c>
      <c r="X8" s="6" t="s">
        <v>27</v>
      </c>
      <c r="Y8" s="6" t="s">
        <v>27</v>
      </c>
      <c r="Z8" s="6" t="s">
        <v>27</v>
      </c>
      <c r="AA8" s="6" t="s">
        <v>27</v>
      </c>
      <c r="AB8" s="6" t="s">
        <v>27</v>
      </c>
      <c r="AC8" s="6" t="s">
        <v>27</v>
      </c>
      <c r="AD8" s="6" t="s">
        <v>27</v>
      </c>
      <c r="AE8" s="6" t="s">
        <v>27</v>
      </c>
      <c r="AF8" s="6" t="s">
        <v>27</v>
      </c>
      <c r="AG8" s="6" t="s">
        <v>27</v>
      </c>
      <c r="AH8" s="6" t="s">
        <v>27</v>
      </c>
      <c r="AI8" s="6" t="s">
        <v>27</v>
      </c>
      <c r="AJ8" s="6" t="s">
        <v>27</v>
      </c>
      <c r="AK8" s="6" t="s">
        <v>27</v>
      </c>
      <c r="AL8" s="6" t="s">
        <v>27</v>
      </c>
      <c r="AM8" s="6" t="s">
        <v>27</v>
      </c>
      <c r="AN8" s="6" t="s">
        <v>27</v>
      </c>
      <c r="AO8" s="6" t="s">
        <v>27</v>
      </c>
      <c r="AP8" s="6" t="s">
        <v>27</v>
      </c>
    </row>
    <row r="9" spans="1:43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14">
        <f>SUM(AP10:AP19)</f>
        <v>920.4599999999999</v>
      </c>
    </row>
    <row r="10" spans="1:43" ht="13.5">
      <c r="A10" s="7" t="s">
        <v>316</v>
      </c>
      <c r="B10" s="6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>
        <v>0.46</v>
      </c>
      <c r="AG10" s="9">
        <v>0.9</v>
      </c>
      <c r="AH10" s="9">
        <v>2.23</v>
      </c>
      <c r="AI10" s="9">
        <v>25.65</v>
      </c>
      <c r="AJ10" s="9">
        <v>31.08</v>
      </c>
      <c r="AK10" s="9">
        <v>18.53</v>
      </c>
      <c r="AL10" s="9">
        <v>3.37</v>
      </c>
      <c r="AM10" s="9"/>
      <c r="AN10" s="9"/>
      <c r="AO10" s="9"/>
      <c r="AP10" s="12">
        <v>226.56</v>
      </c>
      <c r="AQ10" s="14">
        <f>AP10+AP12+AP13+AP14+AP15+AP17+AP19</f>
        <v>686.88</v>
      </c>
    </row>
    <row r="11" spans="1:43" ht="13.5">
      <c r="A11" s="7" t="s">
        <v>249</v>
      </c>
      <c r="B11" s="6" t="s">
        <v>27</v>
      </c>
      <c r="C11" s="8"/>
      <c r="D11" s="8"/>
      <c r="E11" s="8"/>
      <c r="F11" s="8">
        <v>18.89</v>
      </c>
      <c r="G11" s="8">
        <v>105.87</v>
      </c>
      <c r="H11" s="8">
        <v>308.87</v>
      </c>
      <c r="I11" s="8">
        <v>12.59</v>
      </c>
      <c r="J11" s="8">
        <v>94.45</v>
      </c>
      <c r="K11" s="8">
        <v>33.12</v>
      </c>
      <c r="L11" s="8">
        <v>21.84</v>
      </c>
      <c r="M11" s="8">
        <v>177.3</v>
      </c>
      <c r="N11" s="8">
        <v>9.5</v>
      </c>
      <c r="O11" s="8">
        <v>25.71</v>
      </c>
      <c r="P11" s="8">
        <v>33.42</v>
      </c>
      <c r="Q11" s="8">
        <v>5.09</v>
      </c>
      <c r="R11" s="8">
        <v>1.85</v>
      </c>
      <c r="S11" s="8">
        <v>-14.32</v>
      </c>
      <c r="T11" s="8">
        <v>-13.73</v>
      </c>
      <c r="U11" s="8">
        <v>-10.17</v>
      </c>
      <c r="V11" s="8">
        <v>-14.56</v>
      </c>
      <c r="W11" s="8">
        <v>-2.78</v>
      </c>
      <c r="X11" s="8">
        <v>-2.69</v>
      </c>
      <c r="Y11" s="8">
        <v>-2.55</v>
      </c>
      <c r="Z11" s="8">
        <v>-2.63</v>
      </c>
      <c r="AA11" s="8">
        <v>-2.51</v>
      </c>
      <c r="AB11" s="8">
        <v>-2.27</v>
      </c>
      <c r="AC11" s="8">
        <v>-0.15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1.66</v>
      </c>
      <c r="AO11" s="8">
        <v>1.28</v>
      </c>
      <c r="AP11" s="13">
        <v>163.45</v>
      </c>
      <c r="AQ11" s="15">
        <f>AQ10/AQ9</f>
        <v>0.7462355778632423</v>
      </c>
    </row>
    <row r="12" spans="1:42" ht="13.5">
      <c r="A12" s="7" t="s">
        <v>260</v>
      </c>
      <c r="B12" s="6" t="s">
        <v>27</v>
      </c>
      <c r="C12" s="8"/>
      <c r="D12" s="8"/>
      <c r="E12" s="8"/>
      <c r="F12" s="8">
        <v>35.72</v>
      </c>
      <c r="G12" s="8">
        <v>218.3</v>
      </c>
      <c r="H12" s="8">
        <v>58.77</v>
      </c>
      <c r="I12" s="8">
        <v>142.93</v>
      </c>
      <c r="J12" s="8">
        <v>574.12</v>
      </c>
      <c r="K12" s="8">
        <v>76.08</v>
      </c>
      <c r="L12" s="8">
        <v>203.54</v>
      </c>
      <c r="M12" s="8">
        <v>117.3</v>
      </c>
      <c r="N12" s="8">
        <v>56.67</v>
      </c>
      <c r="O12" s="8">
        <v>7.52</v>
      </c>
      <c r="P12" s="8">
        <v>-0.71</v>
      </c>
      <c r="Q12" s="8">
        <v>5.09</v>
      </c>
      <c r="R12" s="8">
        <v>-3</v>
      </c>
      <c r="S12" s="8">
        <v>-2.91</v>
      </c>
      <c r="T12" s="8">
        <v>-2.52</v>
      </c>
      <c r="U12" s="8">
        <v>-2.35</v>
      </c>
      <c r="V12" s="8">
        <v>1.92</v>
      </c>
      <c r="W12" s="8">
        <v>2.35</v>
      </c>
      <c r="X12" s="8">
        <v>6.55</v>
      </c>
      <c r="Y12" s="8">
        <v>7.29</v>
      </c>
      <c r="Z12" s="8">
        <v>53.04</v>
      </c>
      <c r="AA12" s="8">
        <v>16.08</v>
      </c>
      <c r="AB12" s="8">
        <v>55.42</v>
      </c>
      <c r="AC12" s="8">
        <v>28.83</v>
      </c>
      <c r="AD12" s="8">
        <v>64.2</v>
      </c>
      <c r="AE12" s="8">
        <v>21.27</v>
      </c>
      <c r="AF12" s="8">
        <v>16.92</v>
      </c>
      <c r="AG12" s="8">
        <v>50.45</v>
      </c>
      <c r="AH12" s="8">
        <v>6.17</v>
      </c>
      <c r="AI12" s="8">
        <v>63.83</v>
      </c>
      <c r="AJ12" s="8">
        <v>42</v>
      </c>
      <c r="AK12" s="8">
        <v>52.52</v>
      </c>
      <c r="AL12" s="8">
        <v>29.51</v>
      </c>
      <c r="AM12" s="8">
        <v>42.23</v>
      </c>
      <c r="AN12" s="8">
        <v>-23.19</v>
      </c>
      <c r="AO12" s="8">
        <v>46.5</v>
      </c>
      <c r="AP12" s="13">
        <v>136.06</v>
      </c>
    </row>
    <row r="13" spans="1:42" ht="13.5">
      <c r="A13" s="7" t="s">
        <v>264</v>
      </c>
      <c r="B13" s="6" t="s">
        <v>27</v>
      </c>
      <c r="C13" s="8"/>
      <c r="D13" s="8"/>
      <c r="E13" s="8">
        <v>119.62</v>
      </c>
      <c r="F13" s="8">
        <v>4.65</v>
      </c>
      <c r="G13" s="8">
        <v>67.01</v>
      </c>
      <c r="H13" s="8">
        <v>55.01</v>
      </c>
      <c r="I13" s="8">
        <v>193.68</v>
      </c>
      <c r="J13" s="8">
        <v>154.35</v>
      </c>
      <c r="K13" s="8">
        <v>79.88</v>
      </c>
      <c r="L13" s="8">
        <v>52.2</v>
      </c>
      <c r="M13" s="8">
        <v>106.56</v>
      </c>
      <c r="N13" s="8">
        <v>66.02</v>
      </c>
      <c r="O13" s="8">
        <v>190.9</v>
      </c>
      <c r="P13" s="8">
        <v>82.16</v>
      </c>
      <c r="Q13" s="8">
        <v>129.18</v>
      </c>
      <c r="R13" s="8">
        <v>102.83</v>
      </c>
      <c r="S13" s="8">
        <v>42.82</v>
      </c>
      <c r="T13" s="8">
        <v>30.5</v>
      </c>
      <c r="U13" s="8">
        <v>4.81</v>
      </c>
      <c r="V13" s="8">
        <v>13.16</v>
      </c>
      <c r="W13" s="8">
        <v>5.49</v>
      </c>
      <c r="X13" s="8">
        <v>-11.3</v>
      </c>
      <c r="Y13" s="8">
        <v>-3.29</v>
      </c>
      <c r="Z13" s="8">
        <v>2.83</v>
      </c>
      <c r="AA13" s="8">
        <v>0.91</v>
      </c>
      <c r="AB13" s="8">
        <v>1.72</v>
      </c>
      <c r="AC13" s="8">
        <v>0.32</v>
      </c>
      <c r="AD13" s="8"/>
      <c r="AE13" s="8">
        <v>0.03</v>
      </c>
      <c r="AF13" s="8">
        <v>0.4</v>
      </c>
      <c r="AG13" s="8">
        <v>0.59</v>
      </c>
      <c r="AH13" s="8">
        <v>1.24</v>
      </c>
      <c r="AI13" s="8">
        <v>1.47</v>
      </c>
      <c r="AJ13" s="8">
        <v>8.64</v>
      </c>
      <c r="AK13" s="8">
        <v>5.97</v>
      </c>
      <c r="AL13" s="8"/>
      <c r="AM13" s="8">
        <v>3.61</v>
      </c>
      <c r="AN13" s="8">
        <v>0.03</v>
      </c>
      <c r="AO13" s="8"/>
      <c r="AP13" s="13">
        <v>134.02</v>
      </c>
    </row>
    <row r="14" spans="1:42" ht="13.5">
      <c r="A14" s="7" t="s">
        <v>263</v>
      </c>
      <c r="B14" s="6" t="s">
        <v>27</v>
      </c>
      <c r="C14" s="8"/>
      <c r="D14" s="8"/>
      <c r="E14" s="8"/>
      <c r="F14" s="8">
        <v>540.43</v>
      </c>
      <c r="G14" s="8">
        <v>651.65</v>
      </c>
      <c r="H14" s="8">
        <v>433.32</v>
      </c>
      <c r="I14" s="8">
        <v>905.46</v>
      </c>
      <c r="J14" s="8">
        <v>665.34</v>
      </c>
      <c r="K14" s="8">
        <v>524.55</v>
      </c>
      <c r="L14" s="8">
        <v>698.63</v>
      </c>
      <c r="M14" s="8">
        <v>508.18</v>
      </c>
      <c r="N14" s="8">
        <v>781.74</v>
      </c>
      <c r="O14" s="8">
        <v>267.63</v>
      </c>
      <c r="P14" s="8">
        <v>179.55</v>
      </c>
      <c r="Q14" s="8">
        <v>-31.91</v>
      </c>
      <c r="R14" s="8">
        <v>-32.82</v>
      </c>
      <c r="S14" s="8">
        <v>-26.52</v>
      </c>
      <c r="T14" s="8">
        <v>-23.43</v>
      </c>
      <c r="U14" s="8">
        <v>-21.79</v>
      </c>
      <c r="V14" s="8">
        <v>-22.19</v>
      </c>
      <c r="W14" s="8"/>
      <c r="X14" s="8"/>
      <c r="Y14" s="8"/>
      <c r="Z14" s="8"/>
      <c r="AA14" s="8"/>
      <c r="AB14" s="8"/>
      <c r="AC14" s="8"/>
      <c r="AD14" s="8"/>
      <c r="AE14" s="8">
        <v>-2.24</v>
      </c>
      <c r="AF14" s="8">
        <v>10.98</v>
      </c>
      <c r="AG14" s="8">
        <v>42.81</v>
      </c>
      <c r="AH14" s="8">
        <v>52.69</v>
      </c>
      <c r="AI14" s="8">
        <v>24.21</v>
      </c>
      <c r="AJ14" s="8">
        <v>4.86</v>
      </c>
      <c r="AK14" s="8">
        <v>9.87</v>
      </c>
      <c r="AL14" s="8">
        <v>-8.89</v>
      </c>
      <c r="AM14" s="8">
        <v>-0.41</v>
      </c>
      <c r="AN14" s="8">
        <v>-4.71</v>
      </c>
      <c r="AO14" s="8">
        <v>-10.09</v>
      </c>
      <c r="AP14" s="13">
        <v>85.96</v>
      </c>
    </row>
    <row r="15" spans="1:42" ht="13.5">
      <c r="A15" s="7" t="s">
        <v>123</v>
      </c>
      <c r="B15" s="6" t="s">
        <v>27</v>
      </c>
      <c r="C15" s="9"/>
      <c r="D15" s="9"/>
      <c r="E15" s="9"/>
      <c r="F15" s="9">
        <v>659.74</v>
      </c>
      <c r="G15" s="9">
        <v>513.35</v>
      </c>
      <c r="H15" s="9">
        <v>1056.56</v>
      </c>
      <c r="I15" s="9">
        <v>1253.61</v>
      </c>
      <c r="J15" s="9">
        <v>497.53</v>
      </c>
      <c r="K15" s="9">
        <v>770.88</v>
      </c>
      <c r="L15" s="9">
        <v>380.93</v>
      </c>
      <c r="M15" s="9">
        <v>17.63</v>
      </c>
      <c r="N15" s="9">
        <v>1.69</v>
      </c>
      <c r="O15" s="9">
        <v>1.56</v>
      </c>
      <c r="P15" s="9">
        <v>-6.46</v>
      </c>
      <c r="Q15" s="9">
        <v>-13.94</v>
      </c>
      <c r="R15" s="9">
        <v>-18.23</v>
      </c>
      <c r="S15" s="9">
        <v>-15.82</v>
      </c>
      <c r="T15" s="9">
        <v>9.85</v>
      </c>
      <c r="U15" s="9">
        <v>-13.04</v>
      </c>
      <c r="V15" s="9">
        <v>-13.75</v>
      </c>
      <c r="W15" s="9">
        <v>635.57</v>
      </c>
      <c r="X15" s="9">
        <v>435.84</v>
      </c>
      <c r="Y15" s="9">
        <v>147.13</v>
      </c>
      <c r="Z15" s="9">
        <v>140.69</v>
      </c>
      <c r="AA15" s="9">
        <v>45.21</v>
      </c>
      <c r="AB15" s="9">
        <v>28.67</v>
      </c>
      <c r="AC15" s="9">
        <v>21.5</v>
      </c>
      <c r="AD15" s="9">
        <v>67.55</v>
      </c>
      <c r="AE15" s="9">
        <v>50.17</v>
      </c>
      <c r="AF15" s="9">
        <v>60.9</v>
      </c>
      <c r="AG15" s="9">
        <v>65.58</v>
      </c>
      <c r="AH15" s="9">
        <v>70.92</v>
      </c>
      <c r="AI15" s="9">
        <v>39.83</v>
      </c>
      <c r="AJ15" s="9">
        <v>33.54</v>
      </c>
      <c r="AK15" s="9">
        <v>18.82</v>
      </c>
      <c r="AL15" s="9">
        <v>27.19</v>
      </c>
      <c r="AM15" s="9">
        <v>24.78</v>
      </c>
      <c r="AN15" s="9">
        <v>14.45</v>
      </c>
      <c r="AO15" s="9">
        <v>16.67</v>
      </c>
      <c r="AP15" s="12">
        <v>62.74</v>
      </c>
    </row>
    <row r="16" spans="1:42" ht="13.5">
      <c r="A16" s="7" t="s">
        <v>236</v>
      </c>
      <c r="B16" s="6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>
        <v>4.3</v>
      </c>
      <c r="M16" s="9">
        <v>2.16</v>
      </c>
      <c r="N16" s="9">
        <v>4.76</v>
      </c>
      <c r="O16" s="9">
        <v>0.1</v>
      </c>
      <c r="P16" s="9">
        <v>-1.36</v>
      </c>
      <c r="Q16" s="9">
        <v>-2.12</v>
      </c>
      <c r="R16" s="9">
        <v>-0.69</v>
      </c>
      <c r="S16" s="9">
        <v>-1.73</v>
      </c>
      <c r="T16" s="9">
        <v>-0.99</v>
      </c>
      <c r="U16" s="9">
        <v>-0.92</v>
      </c>
      <c r="V16" s="9">
        <v>-0.93</v>
      </c>
      <c r="W16" s="9">
        <v>-0.76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>
        <v>0.37</v>
      </c>
      <c r="AO16" s="9">
        <v>3.12</v>
      </c>
      <c r="AP16" s="12">
        <v>48.27</v>
      </c>
    </row>
    <row r="17" spans="1:42" ht="13.5">
      <c r="A17" s="7" t="s">
        <v>259</v>
      </c>
      <c r="B17" s="6" t="s">
        <v>27</v>
      </c>
      <c r="C17" s="9"/>
      <c r="D17" s="9"/>
      <c r="E17" s="9"/>
      <c r="F17" s="9"/>
      <c r="G17" s="9">
        <v>8.72</v>
      </c>
      <c r="H17" s="9">
        <v>1.12</v>
      </c>
      <c r="I17" s="9">
        <v>28.92</v>
      </c>
      <c r="J17" s="9">
        <v>99.77</v>
      </c>
      <c r="K17" s="9">
        <v>76.49</v>
      </c>
      <c r="L17" s="9">
        <v>74.09</v>
      </c>
      <c r="M17" s="9">
        <v>119.08</v>
      </c>
      <c r="N17" s="9">
        <v>120.3</v>
      </c>
      <c r="O17" s="9">
        <v>-0.6</v>
      </c>
      <c r="P17" s="9">
        <v>6.38</v>
      </c>
      <c r="Q17" s="9">
        <v>-2.38</v>
      </c>
      <c r="R17" s="9">
        <v>-2.41</v>
      </c>
      <c r="S17" s="9">
        <v>-2.59</v>
      </c>
      <c r="T17" s="9">
        <v>-0.46</v>
      </c>
      <c r="U17" s="9">
        <v>-0.83</v>
      </c>
      <c r="V17" s="9"/>
      <c r="W17" s="9"/>
      <c r="X17" s="9"/>
      <c r="Y17" s="9">
        <v>-7.71</v>
      </c>
      <c r="Z17" s="9">
        <v>-0.34</v>
      </c>
      <c r="AA17" s="9"/>
      <c r="AB17" s="9">
        <v>5.17</v>
      </c>
      <c r="AC17" s="9">
        <v>11.48</v>
      </c>
      <c r="AD17" s="9">
        <v>15.44</v>
      </c>
      <c r="AE17" s="9">
        <v>2.07</v>
      </c>
      <c r="AF17" s="9">
        <v>-1.78</v>
      </c>
      <c r="AG17" s="9">
        <v>-3.68</v>
      </c>
      <c r="AH17" s="9">
        <v>-3.87</v>
      </c>
      <c r="AI17" s="9">
        <v>-3.72</v>
      </c>
      <c r="AJ17" s="9">
        <v>-3.26</v>
      </c>
      <c r="AK17" s="9">
        <v>-2.98</v>
      </c>
      <c r="AL17" s="9">
        <v>-2.9</v>
      </c>
      <c r="AM17" s="9">
        <v>-2.84</v>
      </c>
      <c r="AN17" s="9">
        <v>313.28</v>
      </c>
      <c r="AO17" s="9">
        <v>-2.04</v>
      </c>
      <c r="AP17" s="12">
        <v>29.78</v>
      </c>
    </row>
    <row r="18" spans="1:42" ht="13.5">
      <c r="A18" s="7" t="s">
        <v>244</v>
      </c>
      <c r="B18" s="6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>
        <v>4.4</v>
      </c>
      <c r="AJ18" s="9">
        <v>18.28</v>
      </c>
      <c r="AK18" s="9">
        <v>0.64</v>
      </c>
      <c r="AL18" s="9">
        <v>0.63</v>
      </c>
      <c r="AM18" s="9">
        <v>-0.84</v>
      </c>
      <c r="AN18" s="9">
        <v>-1.55</v>
      </c>
      <c r="AO18" s="9">
        <v>-1.17</v>
      </c>
      <c r="AP18" s="12">
        <v>21.86</v>
      </c>
    </row>
    <row r="19" spans="1:42" ht="13.5">
      <c r="A19" s="7" t="s">
        <v>171</v>
      </c>
      <c r="B19" s="6" t="s">
        <v>27</v>
      </c>
      <c r="C19" s="9"/>
      <c r="D19" s="9"/>
      <c r="E19" s="9">
        <v>52.01</v>
      </c>
      <c r="F19" s="9"/>
      <c r="G19" s="9">
        <v>190.83</v>
      </c>
      <c r="H19" s="9">
        <v>71.71</v>
      </c>
      <c r="I19" s="9">
        <v>118.62</v>
      </c>
      <c r="J19" s="9">
        <v>23.01</v>
      </c>
      <c r="K19" s="9">
        <v>62.87</v>
      </c>
      <c r="L19" s="9">
        <v>28.35</v>
      </c>
      <c r="M19" s="9">
        <v>144.67</v>
      </c>
      <c r="N19" s="9">
        <v>25.27</v>
      </c>
      <c r="O19" s="9">
        <v>13.99</v>
      </c>
      <c r="P19" s="9">
        <v>11.05</v>
      </c>
      <c r="Q19" s="9">
        <v>3.96</v>
      </c>
      <c r="R19" s="9">
        <v>0.36</v>
      </c>
      <c r="S19" s="9"/>
      <c r="T19" s="9">
        <v>-25.68</v>
      </c>
      <c r="U19" s="9">
        <v>-2.48</v>
      </c>
      <c r="V19" s="9">
        <v>-1.09</v>
      </c>
      <c r="W19" s="9">
        <v>-2.9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-0.23</v>
      </c>
      <c r="AI19" s="9">
        <v>15</v>
      </c>
      <c r="AJ19" s="9">
        <v>9.15</v>
      </c>
      <c r="AK19" s="9">
        <v>19.51</v>
      </c>
      <c r="AL19" s="9">
        <v>25.55</v>
      </c>
      <c r="AM19" s="9">
        <v>41.57</v>
      </c>
      <c r="AN19" s="9">
        <v>51.49</v>
      </c>
      <c r="AO19" s="9">
        <v>0.75</v>
      </c>
      <c r="AP19" s="12">
        <v>11.76</v>
      </c>
    </row>
    <row r="20" spans="1:42" ht="13.5">
      <c r="A20" s="7" t="s">
        <v>317</v>
      </c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2">
        <f>SUM(AP21:AP194)</f>
        <v>-73.24999999999999</v>
      </c>
    </row>
    <row r="21" spans="1:42" ht="13.5">
      <c r="A21" s="7" t="s">
        <v>122</v>
      </c>
      <c r="B21" s="6" t="s">
        <v>27</v>
      </c>
      <c r="C21" s="8"/>
      <c r="D21" s="8"/>
      <c r="E21" s="8"/>
      <c r="F21" s="8">
        <v>71.43</v>
      </c>
      <c r="G21" s="8"/>
      <c r="H21" s="8">
        <v>185.98</v>
      </c>
      <c r="I21" s="8">
        <v>3.6</v>
      </c>
      <c r="J21" s="8"/>
      <c r="K21" s="8"/>
      <c r="L21" s="8">
        <v>-7.42</v>
      </c>
      <c r="M21" s="8">
        <v>35.61</v>
      </c>
      <c r="N21" s="8">
        <v>-7.1</v>
      </c>
      <c r="O21" s="8">
        <v>-7.17</v>
      </c>
      <c r="P21" s="8">
        <v>-9.08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6.29</v>
      </c>
      <c r="AF21" s="8">
        <v>20.88</v>
      </c>
      <c r="AG21" s="8">
        <v>29.55</v>
      </c>
      <c r="AH21" s="8">
        <v>21.82</v>
      </c>
      <c r="AI21" s="8">
        <v>-2.39</v>
      </c>
      <c r="AJ21" s="8">
        <v>-4.35</v>
      </c>
      <c r="AK21" s="8">
        <v>-4.67</v>
      </c>
      <c r="AL21" s="8">
        <v>9.09</v>
      </c>
      <c r="AM21" s="8">
        <v>4.04</v>
      </c>
      <c r="AN21" s="8">
        <v>7.22</v>
      </c>
      <c r="AO21" s="8">
        <v>-4.36</v>
      </c>
      <c r="AP21" s="13">
        <v>11.65</v>
      </c>
    </row>
    <row r="22" spans="1:42" ht="13.5">
      <c r="A22" s="7" t="s">
        <v>257</v>
      </c>
      <c r="B22" s="6" t="s">
        <v>27</v>
      </c>
      <c r="C22" s="9"/>
      <c r="D22" s="9"/>
      <c r="E22" s="9"/>
      <c r="F22" s="9">
        <v>71.43</v>
      </c>
      <c r="G22" s="9">
        <v>147.65</v>
      </c>
      <c r="H22" s="9">
        <v>241.43</v>
      </c>
      <c r="I22" s="9">
        <v>315.82</v>
      </c>
      <c r="J22" s="9">
        <v>232.3</v>
      </c>
      <c r="K22" s="9">
        <v>113.25</v>
      </c>
      <c r="L22" s="9">
        <v>403.32</v>
      </c>
      <c r="M22" s="9">
        <v>351.55</v>
      </c>
      <c r="N22" s="9">
        <v>428.95</v>
      </c>
      <c r="O22" s="9">
        <v>118.28</v>
      </c>
      <c r="P22" s="9">
        <v>143.93</v>
      </c>
      <c r="Q22" s="9">
        <v>37.6</v>
      </c>
      <c r="R22" s="9">
        <v>-1.23</v>
      </c>
      <c r="S22" s="9">
        <v>-1.01</v>
      </c>
      <c r="T22" s="9">
        <v>-0.88</v>
      </c>
      <c r="U22" s="9">
        <v>-0.82</v>
      </c>
      <c r="V22" s="9"/>
      <c r="W22" s="9">
        <v>92.22</v>
      </c>
      <c r="X22" s="9">
        <v>1.45</v>
      </c>
      <c r="Y22" s="9">
        <v>1.23</v>
      </c>
      <c r="Z22" s="9">
        <v>0.13</v>
      </c>
      <c r="AA22" s="9">
        <v>0.7</v>
      </c>
      <c r="AB22" s="9"/>
      <c r="AC22" s="9">
        <v>0.13</v>
      </c>
      <c r="AD22" s="9">
        <v>0.07</v>
      </c>
      <c r="AE22" s="9">
        <v>-1.07</v>
      </c>
      <c r="AF22" s="9">
        <v>-1.05</v>
      </c>
      <c r="AG22" s="9">
        <v>-1.09</v>
      </c>
      <c r="AH22" s="9">
        <v>-1.15</v>
      </c>
      <c r="AI22" s="9">
        <v>3.23</v>
      </c>
      <c r="AJ22" s="9">
        <v>9.62</v>
      </c>
      <c r="AK22" s="9">
        <v>8.71</v>
      </c>
      <c r="AL22" s="9">
        <v>15.97</v>
      </c>
      <c r="AM22" s="9">
        <v>21.22</v>
      </c>
      <c r="AN22" s="9">
        <v>11.88</v>
      </c>
      <c r="AO22" s="9">
        <v>4.43</v>
      </c>
      <c r="AP22" s="12">
        <v>11.09</v>
      </c>
    </row>
    <row r="23" spans="1:42" ht="13.5">
      <c r="A23" s="7" t="s">
        <v>68</v>
      </c>
      <c r="B23" s="6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v>13.66</v>
      </c>
      <c r="O23" s="8">
        <v>12.28</v>
      </c>
      <c r="P23" s="8">
        <v>3.1</v>
      </c>
      <c r="Q23" s="8">
        <v>10.94</v>
      </c>
      <c r="R23" s="8">
        <v>2.08</v>
      </c>
      <c r="S23" s="8">
        <v>5.65</v>
      </c>
      <c r="T23" s="8">
        <v>-4.4</v>
      </c>
      <c r="U23" s="8">
        <v>2.18</v>
      </c>
      <c r="V23" s="8">
        <v>3.96</v>
      </c>
      <c r="W23" s="8">
        <v>153.9</v>
      </c>
      <c r="X23" s="8">
        <v>-2.72</v>
      </c>
      <c r="Y23" s="8">
        <v>-2.58</v>
      </c>
      <c r="Z23" s="8">
        <v>-2.65</v>
      </c>
      <c r="AA23" s="8">
        <v>-2.53</v>
      </c>
      <c r="AB23" s="8">
        <v>-2.3</v>
      </c>
      <c r="AC23" s="8">
        <v>-2.4</v>
      </c>
      <c r="AD23" s="8">
        <v>-2.6</v>
      </c>
      <c r="AE23" s="8">
        <v>-2.62</v>
      </c>
      <c r="AF23" s="8">
        <v>-2.59</v>
      </c>
      <c r="AG23" s="8">
        <v>-0.63</v>
      </c>
      <c r="AH23" s="8"/>
      <c r="AI23" s="8"/>
      <c r="AJ23" s="8"/>
      <c r="AK23" s="8"/>
      <c r="AL23" s="8">
        <v>2.41</v>
      </c>
      <c r="AM23" s="8">
        <v>6.46</v>
      </c>
      <c r="AN23" s="8">
        <v>3.28</v>
      </c>
      <c r="AO23" s="8">
        <v>8.4</v>
      </c>
      <c r="AP23" s="13">
        <v>5.31</v>
      </c>
    </row>
    <row r="24" spans="1:42" ht="13.5">
      <c r="A24" s="7" t="s">
        <v>168</v>
      </c>
      <c r="B24" s="6" t="s">
        <v>27</v>
      </c>
      <c r="C24" s="8"/>
      <c r="D24" s="8"/>
      <c r="E24" s="8"/>
      <c r="F24" s="8">
        <v>14.05</v>
      </c>
      <c r="G24" s="8">
        <v>23.28</v>
      </c>
      <c r="H24" s="8">
        <v>57.69</v>
      </c>
      <c r="I24" s="8">
        <v>0.22</v>
      </c>
      <c r="J24" s="8">
        <v>130</v>
      </c>
      <c r="K24" s="8">
        <v>194.32</v>
      </c>
      <c r="L24" s="8">
        <v>139.78</v>
      </c>
      <c r="M24" s="8">
        <v>113.64</v>
      </c>
      <c r="N24" s="8">
        <v>41</v>
      </c>
      <c r="O24" s="8">
        <v>36.75</v>
      </c>
      <c r="P24" s="8">
        <v>6.66</v>
      </c>
      <c r="Q24" s="8">
        <v>0.13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13">
        <v>3.71</v>
      </c>
    </row>
    <row r="25" spans="1:42" ht="13.5">
      <c r="A25" s="7" t="s">
        <v>238</v>
      </c>
      <c r="B25" s="6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>
        <v>2.26</v>
      </c>
      <c r="AO25" s="9">
        <v>2.75</v>
      </c>
      <c r="AP25" s="12">
        <v>3.45</v>
      </c>
    </row>
    <row r="26" spans="1:42" ht="13.5">
      <c r="A26" s="7" t="s">
        <v>256</v>
      </c>
      <c r="B26" s="6" t="s">
        <v>27</v>
      </c>
      <c r="C26" s="9"/>
      <c r="D26" s="9"/>
      <c r="E26" s="9"/>
      <c r="F26" s="9"/>
      <c r="G26" s="9"/>
      <c r="H26" s="9">
        <v>111.62</v>
      </c>
      <c r="I26" s="9"/>
      <c r="J26" s="9"/>
      <c r="K26" s="9">
        <v>28.74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>
        <v>2.71</v>
      </c>
    </row>
    <row r="27" spans="1:42" ht="13.5">
      <c r="A27" s="7" t="s">
        <v>224</v>
      </c>
      <c r="B27" s="6" t="s">
        <v>27</v>
      </c>
      <c r="C27" s="8"/>
      <c r="D27" s="8"/>
      <c r="E27" s="8"/>
      <c r="F27" s="8"/>
      <c r="G27" s="8">
        <v>0.25</v>
      </c>
      <c r="H27" s="8"/>
      <c r="I27" s="8">
        <v>0.22</v>
      </c>
      <c r="J27" s="8"/>
      <c r="K27" s="8">
        <v>0.17</v>
      </c>
      <c r="L27" s="8">
        <v>0.44</v>
      </c>
      <c r="M27" s="8">
        <v>16.46</v>
      </c>
      <c r="N27" s="8">
        <v>3.79</v>
      </c>
      <c r="O27" s="8">
        <v>11.35</v>
      </c>
      <c r="P27" s="8">
        <v>-2.62</v>
      </c>
      <c r="Q27" s="8">
        <v>-2.64</v>
      </c>
      <c r="R27" s="8">
        <v>-2.62</v>
      </c>
      <c r="S27" s="8">
        <v>-2.19</v>
      </c>
      <c r="T27" s="8">
        <v>-1.9</v>
      </c>
      <c r="U27" s="8">
        <v>-1.77</v>
      </c>
      <c r="V27" s="8">
        <v>-1.8</v>
      </c>
      <c r="W27" s="8">
        <v>-1.6</v>
      </c>
      <c r="X27" s="8">
        <v>-1.55</v>
      </c>
      <c r="Y27" s="8">
        <v>-1.48</v>
      </c>
      <c r="Z27" s="8">
        <v>-1.52</v>
      </c>
      <c r="AA27" s="8">
        <v>-1.45</v>
      </c>
      <c r="AB27" s="8">
        <v>-1.14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2.59</v>
      </c>
    </row>
    <row r="28" spans="1:42" ht="13.5">
      <c r="A28" s="7" t="s">
        <v>140</v>
      </c>
      <c r="B28" s="6" t="s">
        <v>27</v>
      </c>
      <c r="C28" s="8"/>
      <c r="D28" s="8"/>
      <c r="E28" s="8"/>
      <c r="F28" s="8"/>
      <c r="G28" s="8"/>
      <c r="H28" s="8"/>
      <c r="I28" s="8"/>
      <c r="J28" s="8"/>
      <c r="K28" s="8">
        <v>11.59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-0.12</v>
      </c>
      <c r="W28" s="8">
        <v>0.31</v>
      </c>
      <c r="X28" s="8">
        <v>2.09</v>
      </c>
      <c r="Y28" s="8">
        <v>2.6</v>
      </c>
      <c r="Z28" s="8">
        <v>1.05</v>
      </c>
      <c r="AA28" s="8">
        <v>0.64</v>
      </c>
      <c r="AB28" s="8">
        <v>-0.16</v>
      </c>
      <c r="AC28" s="8"/>
      <c r="AD28" s="8"/>
      <c r="AE28" s="8"/>
      <c r="AF28" s="8"/>
      <c r="AG28" s="8">
        <v>-0.43</v>
      </c>
      <c r="AH28" s="8">
        <v>-0.26</v>
      </c>
      <c r="AI28" s="8">
        <v>-0.25</v>
      </c>
      <c r="AJ28" s="8">
        <v>3.13</v>
      </c>
      <c r="AK28" s="8">
        <v>2.06</v>
      </c>
      <c r="AL28" s="8">
        <v>1.93</v>
      </c>
      <c r="AM28" s="8">
        <v>0.76</v>
      </c>
      <c r="AN28" s="8">
        <v>-0.23</v>
      </c>
      <c r="AO28" s="8">
        <v>-0.96</v>
      </c>
      <c r="AP28" s="8">
        <v>2.26</v>
      </c>
    </row>
    <row r="29" spans="1:42" ht="13.5">
      <c r="A29" s="7" t="s">
        <v>130</v>
      </c>
      <c r="B29" s="6" t="s">
        <v>27</v>
      </c>
      <c r="C29" s="8"/>
      <c r="D29" s="8"/>
      <c r="E29" s="8"/>
      <c r="F29" s="8"/>
      <c r="G29" s="8">
        <v>12.7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>
        <v>0.68</v>
      </c>
      <c r="AK29" s="8">
        <v>0.3</v>
      </c>
      <c r="AL29" s="8">
        <v>1.57</v>
      </c>
      <c r="AM29" s="8">
        <v>1.25</v>
      </c>
      <c r="AN29" s="8">
        <v>-0.03</v>
      </c>
      <c r="AO29" s="8">
        <v>0.34</v>
      </c>
      <c r="AP29" s="8">
        <v>2.04</v>
      </c>
    </row>
    <row r="30" spans="1:42" ht="13.5">
      <c r="A30" s="7" t="s">
        <v>150</v>
      </c>
      <c r="B30" s="6" t="s">
        <v>27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0.2</v>
      </c>
      <c r="O30" s="8">
        <v>0.03</v>
      </c>
      <c r="P30" s="8"/>
      <c r="Q30" s="8"/>
      <c r="R30" s="8"/>
      <c r="S30" s="8">
        <v>2.13</v>
      </c>
      <c r="T30" s="8">
        <v>4.09</v>
      </c>
      <c r="U30" s="8">
        <v>2.55</v>
      </c>
      <c r="V30" s="8">
        <v>0.47</v>
      </c>
      <c r="W30" s="8">
        <v>-0.96</v>
      </c>
      <c r="X30" s="8">
        <v>-1.01</v>
      </c>
      <c r="Y30" s="8">
        <v>0.16</v>
      </c>
      <c r="Z30" s="8"/>
      <c r="AA30" s="8">
        <v>-1.07</v>
      </c>
      <c r="AB30" s="8">
        <v>0.1</v>
      </c>
      <c r="AC30" s="8">
        <v>-0.95</v>
      </c>
      <c r="AD30" s="8">
        <v>0.09</v>
      </c>
      <c r="AE30" s="8">
        <v>0.48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1.7</v>
      </c>
    </row>
    <row r="31" spans="1:42" ht="13.5">
      <c r="A31" s="7" t="s">
        <v>232</v>
      </c>
      <c r="B31" s="6" t="s">
        <v>27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1.4</v>
      </c>
    </row>
    <row r="32" spans="1:42" ht="13.5">
      <c r="A32" s="7" t="s">
        <v>250</v>
      </c>
      <c r="B32" s="6" t="s">
        <v>27</v>
      </c>
      <c r="C32" s="9"/>
      <c r="D32" s="9"/>
      <c r="E32" s="9"/>
      <c r="F32" s="9"/>
      <c r="G32" s="9"/>
      <c r="H32" s="9"/>
      <c r="I32" s="9">
        <v>43.27</v>
      </c>
      <c r="J32" s="9"/>
      <c r="K32" s="9"/>
      <c r="L32" s="9">
        <v>0.03</v>
      </c>
      <c r="M32" s="9">
        <v>-0.19</v>
      </c>
      <c r="N32" s="9">
        <v>-0.42</v>
      </c>
      <c r="O32" s="9"/>
      <c r="P32" s="9">
        <v>-3.1</v>
      </c>
      <c r="Q32" s="9">
        <v>-3.52</v>
      </c>
      <c r="R32" s="9">
        <v>-3.74</v>
      </c>
      <c r="S32" s="9">
        <v>-0.48</v>
      </c>
      <c r="T32" s="9">
        <v>1.85</v>
      </c>
      <c r="U32" s="9">
        <v>-0.61</v>
      </c>
      <c r="V32" s="9">
        <v>-0.93</v>
      </c>
      <c r="W32" s="9">
        <v>-0.83</v>
      </c>
      <c r="X32" s="9">
        <v>-0.81</v>
      </c>
      <c r="Y32" s="9">
        <v>-0.74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>
        <v>1.37</v>
      </c>
    </row>
    <row r="33" spans="1:42" ht="13.5">
      <c r="A33" s="7" t="s">
        <v>143</v>
      </c>
      <c r="B33" s="6" t="s">
        <v>27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>
        <v>0.21</v>
      </c>
      <c r="AC33" s="9">
        <v>0.3</v>
      </c>
      <c r="AD33" s="9">
        <v>5.26</v>
      </c>
      <c r="AE33" s="9">
        <v>12.6</v>
      </c>
      <c r="AF33" s="9">
        <v>9.77</v>
      </c>
      <c r="AG33" s="9">
        <v>1.52</v>
      </c>
      <c r="AH33" s="9">
        <v>0.68</v>
      </c>
      <c r="AI33" s="9">
        <v>7.16</v>
      </c>
      <c r="AJ33" s="9"/>
      <c r="AK33" s="9">
        <v>-0.99</v>
      </c>
      <c r="AL33" s="9">
        <v>-3.86</v>
      </c>
      <c r="AM33" s="9">
        <v>0</v>
      </c>
      <c r="AN33" s="9"/>
      <c r="AO33" s="9"/>
      <c r="AP33" s="9">
        <v>1.34</v>
      </c>
    </row>
    <row r="34" spans="1:42" ht="13.5">
      <c r="A34" s="7" t="s">
        <v>156</v>
      </c>
      <c r="B34" s="6" t="s">
        <v>27</v>
      </c>
      <c r="C34" s="8"/>
      <c r="D34" s="8"/>
      <c r="E34" s="8"/>
      <c r="F34" s="8"/>
      <c r="G34" s="8"/>
      <c r="H34" s="8">
        <v>55.98</v>
      </c>
      <c r="I34" s="8">
        <v>35.89</v>
      </c>
      <c r="J34" s="8">
        <v>26.61</v>
      </c>
      <c r="K34" s="8">
        <v>14.49</v>
      </c>
      <c r="L34" s="8">
        <v>21.4</v>
      </c>
      <c r="M34" s="8">
        <v>0.74</v>
      </c>
      <c r="N34" s="8">
        <v>46.55</v>
      </c>
      <c r="O34" s="8">
        <v>8.55</v>
      </c>
      <c r="P34" s="8">
        <v>29.79</v>
      </c>
      <c r="Q34" s="8">
        <v>10.63</v>
      </c>
      <c r="R34" s="8">
        <v>8.59</v>
      </c>
      <c r="S34" s="8">
        <v>3.18</v>
      </c>
      <c r="T34" s="8">
        <v>1.13</v>
      </c>
      <c r="U34" s="8">
        <v>-3.09</v>
      </c>
      <c r="V34" s="8">
        <v>-3.38</v>
      </c>
      <c r="W34" s="8">
        <v>-3.12</v>
      </c>
      <c r="X34" s="8">
        <v>-1.22</v>
      </c>
      <c r="Y34" s="8">
        <v>-1.16</v>
      </c>
      <c r="Z34" s="8">
        <v>-1.2</v>
      </c>
      <c r="AA34" s="8">
        <v>-1.14</v>
      </c>
      <c r="AB34" s="8">
        <v>-2.93</v>
      </c>
      <c r="AC34" s="8">
        <v>-1.77</v>
      </c>
      <c r="AD34" s="8">
        <v>-3.86</v>
      </c>
      <c r="AE34" s="8">
        <v>0.54</v>
      </c>
      <c r="AF34" s="8">
        <v>5.46</v>
      </c>
      <c r="AG34" s="8">
        <v>3.39</v>
      </c>
      <c r="AH34" s="8">
        <v>1.32</v>
      </c>
      <c r="AI34" s="8">
        <v>0.22</v>
      </c>
      <c r="AJ34" s="8">
        <v>0.46</v>
      </c>
      <c r="AK34" s="8"/>
      <c r="AL34" s="8"/>
      <c r="AM34" s="8"/>
      <c r="AN34" s="8"/>
      <c r="AO34" s="8"/>
      <c r="AP34" s="8">
        <v>1.03</v>
      </c>
    </row>
    <row r="35" spans="1:42" ht="13.5">
      <c r="A35" s="7" t="s">
        <v>110</v>
      </c>
      <c r="B35" s="6" t="s">
        <v>27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0.98</v>
      </c>
    </row>
    <row r="36" spans="1:42" ht="13.5">
      <c r="A36" s="7" t="s">
        <v>144</v>
      </c>
      <c r="B36" s="6" t="s">
        <v>27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-0.34</v>
      </c>
      <c r="AK36" s="8"/>
      <c r="AL36" s="8"/>
      <c r="AM36" s="8"/>
      <c r="AN36" s="8"/>
      <c r="AO36" s="8"/>
      <c r="AP36" s="8">
        <v>0.94</v>
      </c>
    </row>
    <row r="37" spans="1:42" ht="13.5">
      <c r="A37" s="7" t="s">
        <v>147</v>
      </c>
      <c r="B37" s="6" t="s">
        <v>27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>
        <v>0.92</v>
      </c>
    </row>
    <row r="38" spans="1:42" ht="13.5">
      <c r="A38" s="7" t="s">
        <v>174</v>
      </c>
      <c r="B38" s="6" t="s">
        <v>27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v>0.88</v>
      </c>
    </row>
    <row r="39" spans="1:42" ht="13.5">
      <c r="A39" s="7" t="s">
        <v>108</v>
      </c>
      <c r="B39" s="6" t="s">
        <v>27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>
        <v>0.82</v>
      </c>
    </row>
    <row r="40" spans="1:42" ht="13.5">
      <c r="A40" s="7" t="s">
        <v>135</v>
      </c>
      <c r="B40" s="6" t="s">
        <v>27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>
        <v>0.81</v>
      </c>
    </row>
    <row r="41" spans="1:42" ht="13.5">
      <c r="A41" s="7" t="s">
        <v>161</v>
      </c>
      <c r="B41" s="6" t="s">
        <v>27</v>
      </c>
      <c r="C41" s="9"/>
      <c r="D41" s="9"/>
      <c r="E41" s="9"/>
      <c r="F41" s="9">
        <v>0.47</v>
      </c>
      <c r="G41" s="9"/>
      <c r="H41" s="9"/>
      <c r="I41" s="9"/>
      <c r="J41" s="9"/>
      <c r="K41" s="9"/>
      <c r="L41" s="9"/>
      <c r="M41" s="9"/>
      <c r="N41" s="9">
        <v>8</v>
      </c>
      <c r="O41" s="9">
        <v>7.8</v>
      </c>
      <c r="P41" s="9"/>
      <c r="Q41" s="9"/>
      <c r="R41" s="9">
        <v>-2.1</v>
      </c>
      <c r="S41" s="9">
        <v>-1.73</v>
      </c>
      <c r="T41" s="9">
        <v>-1.1</v>
      </c>
      <c r="U41" s="9">
        <v>-1.02</v>
      </c>
      <c r="V41" s="9">
        <v>-0.5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>
        <v>0.65</v>
      </c>
    </row>
    <row r="42" spans="1:42" ht="13.5">
      <c r="A42" s="7" t="s">
        <v>67</v>
      </c>
      <c r="B42" s="6" t="s">
        <v>27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>
        <v>0.5</v>
      </c>
    </row>
    <row r="43" spans="1:42" ht="13.5">
      <c r="A43" s="7" t="s">
        <v>163</v>
      </c>
      <c r="B43" s="6" t="s">
        <v>27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1.14</v>
      </c>
      <c r="Q43" s="9">
        <v>2.77</v>
      </c>
      <c r="R43" s="9">
        <v>3.31</v>
      </c>
      <c r="S43" s="9">
        <v>0.53</v>
      </c>
      <c r="T43" s="9">
        <v>-0.64</v>
      </c>
      <c r="U43" s="9">
        <v>-0.24</v>
      </c>
      <c r="V43" s="9">
        <v>-0.74</v>
      </c>
      <c r="W43" s="9">
        <v>-0.19</v>
      </c>
      <c r="X43" s="9">
        <v>-0.4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>
        <v>0.42</v>
      </c>
    </row>
    <row r="44" spans="1:42" ht="13.5">
      <c r="A44" s="7" t="s">
        <v>136</v>
      </c>
      <c r="B44" s="6" t="s">
        <v>27</v>
      </c>
      <c r="C44" s="8"/>
      <c r="D44" s="8"/>
      <c r="E44" s="8"/>
      <c r="F44" s="8"/>
      <c r="G44" s="8"/>
      <c r="H44" s="8"/>
      <c r="I44" s="8">
        <v>0.4</v>
      </c>
      <c r="J44" s="8"/>
      <c r="K44" s="8">
        <v>1.33</v>
      </c>
      <c r="L44" s="8">
        <v>0.21</v>
      </c>
      <c r="M44" s="8">
        <v>6.7</v>
      </c>
      <c r="N44" s="8">
        <v>0.05</v>
      </c>
      <c r="O44" s="8">
        <v>0.3</v>
      </c>
      <c r="P44" s="8">
        <v>-0.18</v>
      </c>
      <c r="Q44" s="8">
        <v>0.05</v>
      </c>
      <c r="R44" s="8">
        <v>-0.1</v>
      </c>
      <c r="S44" s="8">
        <v>-0.23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>
        <v>0.36</v>
      </c>
    </row>
    <row r="45" spans="1:42" ht="13.5">
      <c r="A45" s="7" t="s">
        <v>169</v>
      </c>
      <c r="B45" s="6" t="s">
        <v>27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>
        <v>0.33</v>
      </c>
    </row>
    <row r="46" spans="1:42" ht="13.5">
      <c r="A46" s="7" t="s">
        <v>137</v>
      </c>
      <c r="B46" s="6" t="s">
        <v>27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>
        <v>11.85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>
        <v>0.28</v>
      </c>
    </row>
    <row r="47" spans="1:42" ht="13.5">
      <c r="A47" s="7" t="s">
        <v>159</v>
      </c>
      <c r="B47" s="6" t="s">
        <v>27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7.8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>
        <v>0.28</v>
      </c>
    </row>
    <row r="48" spans="1:42" ht="13.5">
      <c r="A48" s="7" t="s">
        <v>173</v>
      </c>
      <c r="B48" s="6" t="s">
        <v>27</v>
      </c>
      <c r="C48" s="9"/>
      <c r="D48" s="9"/>
      <c r="E48" s="9"/>
      <c r="F48" s="9"/>
      <c r="G48" s="9"/>
      <c r="H48" s="9"/>
      <c r="I48" s="9"/>
      <c r="J48" s="9"/>
      <c r="K48" s="9"/>
      <c r="L48" s="9">
        <v>5.68</v>
      </c>
      <c r="M48" s="9">
        <v>5.06</v>
      </c>
      <c r="N48" s="9">
        <v>4.49</v>
      </c>
      <c r="O48" s="9">
        <v>0.65</v>
      </c>
      <c r="P48" s="9">
        <v>-0.83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>
        <v>0.12</v>
      </c>
      <c r="AD48" s="9"/>
      <c r="AE48" s="9">
        <v>2.24</v>
      </c>
      <c r="AF48" s="9">
        <v>2.86</v>
      </c>
      <c r="AG48" s="9">
        <v>1.43</v>
      </c>
      <c r="AH48" s="9">
        <v>0.03</v>
      </c>
      <c r="AI48" s="9"/>
      <c r="AJ48" s="9"/>
      <c r="AK48" s="9">
        <v>0.36</v>
      </c>
      <c r="AL48" s="9"/>
      <c r="AM48" s="9">
        <v>-0.35</v>
      </c>
      <c r="AN48" s="9">
        <v>-0.62</v>
      </c>
      <c r="AO48" s="9"/>
      <c r="AP48" s="9">
        <v>0.27</v>
      </c>
    </row>
    <row r="49" spans="1:42" ht="13.5">
      <c r="A49" s="7" t="s">
        <v>134</v>
      </c>
      <c r="B49" s="6" t="s">
        <v>27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>
        <v>0.2</v>
      </c>
    </row>
    <row r="50" spans="1:42" ht="13.5">
      <c r="A50" s="7" t="s">
        <v>128</v>
      </c>
      <c r="B50" s="6" t="s">
        <v>27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>
        <v>0.19</v>
      </c>
    </row>
    <row r="51" spans="1:42" ht="13.5">
      <c r="A51" s="7" t="s">
        <v>175</v>
      </c>
      <c r="B51" s="6" t="s">
        <v>27</v>
      </c>
      <c r="C51" s="9"/>
      <c r="D51" s="9"/>
      <c r="E51" s="9"/>
      <c r="F51" s="9"/>
      <c r="G51" s="9"/>
      <c r="H51" s="9">
        <v>14.92</v>
      </c>
      <c r="I51" s="9"/>
      <c r="J51" s="9"/>
      <c r="K51" s="9">
        <v>10.4</v>
      </c>
      <c r="L51" s="9">
        <v>0.52</v>
      </c>
      <c r="M51" s="9">
        <v>0.29</v>
      </c>
      <c r="N51" s="9"/>
      <c r="O51" s="9">
        <v>2.36</v>
      </c>
      <c r="P51" s="9">
        <v>5.5</v>
      </c>
      <c r="Q51" s="9">
        <v>0.98</v>
      </c>
      <c r="R51" s="9">
        <v>-0.85</v>
      </c>
      <c r="S51" s="9">
        <v>-5.43</v>
      </c>
      <c r="T51" s="9">
        <v>-0.49</v>
      </c>
      <c r="U51" s="9">
        <v>-1.43</v>
      </c>
      <c r="V51" s="9">
        <v>-0.8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>
        <v>0.13</v>
      </c>
    </row>
    <row r="52" spans="1:42" ht="13.5">
      <c r="A52" s="7" t="s">
        <v>196</v>
      </c>
      <c r="B52" s="6" t="s">
        <v>27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>
        <v>0.13</v>
      </c>
    </row>
    <row r="53" spans="1:42" ht="13.5">
      <c r="A53" s="7" t="s">
        <v>162</v>
      </c>
      <c r="B53" s="6" t="s">
        <v>27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v>0.1</v>
      </c>
    </row>
    <row r="54" spans="1:42" ht="13.5">
      <c r="A54" s="7" t="s">
        <v>246</v>
      </c>
      <c r="B54" s="6" t="s">
        <v>27</v>
      </c>
      <c r="C54" s="9"/>
      <c r="D54" s="9"/>
      <c r="E54" s="9"/>
      <c r="F54" s="9"/>
      <c r="G54" s="9"/>
      <c r="H54" s="9"/>
      <c r="I54" s="9">
        <v>3.6</v>
      </c>
      <c r="J54" s="9"/>
      <c r="K54" s="9">
        <v>2.98</v>
      </c>
      <c r="L54" s="9">
        <v>1.17</v>
      </c>
      <c r="M54" s="9">
        <v>3.78</v>
      </c>
      <c r="N54" s="9">
        <v>-0.1</v>
      </c>
      <c r="O54" s="9">
        <v>-1.11</v>
      </c>
      <c r="P54" s="9">
        <v>-0.38</v>
      </c>
      <c r="Q54" s="9">
        <v>0.54</v>
      </c>
      <c r="R54" s="9">
        <v>-0.67</v>
      </c>
      <c r="S54" s="9">
        <v>-0.61</v>
      </c>
      <c r="T54" s="9">
        <v>-0.53</v>
      </c>
      <c r="U54" s="9">
        <v>-0.49</v>
      </c>
      <c r="V54" s="9">
        <v>-0.5</v>
      </c>
      <c r="W54" s="9">
        <v>-0.45</v>
      </c>
      <c r="X54" s="9">
        <v>-0.31</v>
      </c>
      <c r="Y54" s="9">
        <v>-0.1</v>
      </c>
      <c r="Z54" s="9">
        <v>-0.1</v>
      </c>
      <c r="AA54" s="9">
        <v>-0.1</v>
      </c>
      <c r="AB54" s="9">
        <v>-0.09</v>
      </c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>
        <v>0.1</v>
      </c>
    </row>
    <row r="55" spans="1:42" ht="13.5">
      <c r="A55" s="7" t="s">
        <v>132</v>
      </c>
      <c r="B55" s="6" t="s">
        <v>27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v>1.26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>
        <v>0.09</v>
      </c>
    </row>
    <row r="56" spans="1:42" ht="13.5">
      <c r="A56" s="7" t="s">
        <v>146</v>
      </c>
      <c r="B56" s="6" t="s">
        <v>27</v>
      </c>
      <c r="C56" s="8"/>
      <c r="D56" s="8"/>
      <c r="E56" s="8"/>
      <c r="F56" s="8"/>
      <c r="G56" s="8"/>
      <c r="H56" s="8"/>
      <c r="I56" s="8"/>
      <c r="J56" s="8">
        <v>2.29</v>
      </c>
      <c r="K56" s="8">
        <v>1.77</v>
      </c>
      <c r="L56" s="8">
        <v>0.1</v>
      </c>
      <c r="M56" s="8">
        <v>1.66</v>
      </c>
      <c r="N56" s="8">
        <v>-0.3</v>
      </c>
      <c r="O56" s="8">
        <v>-0.28</v>
      </c>
      <c r="P56" s="8"/>
      <c r="Q56" s="8"/>
      <c r="R56" s="8"/>
      <c r="S56" s="8"/>
      <c r="T56" s="8"/>
      <c r="U56" s="8">
        <v>-0.15</v>
      </c>
      <c r="V56" s="8">
        <v>-0.29</v>
      </c>
      <c r="W56" s="8">
        <v>-1.87</v>
      </c>
      <c r="X56" s="8">
        <v>-0.25</v>
      </c>
      <c r="Y56" s="8">
        <v>-0.24</v>
      </c>
      <c r="Z56" s="8">
        <v>-0.03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>
        <v>0.09</v>
      </c>
    </row>
    <row r="57" spans="1:42" ht="13.5">
      <c r="A57" s="7" t="s">
        <v>211</v>
      </c>
      <c r="B57" s="6" t="s">
        <v>27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>
        <v>0.07</v>
      </c>
    </row>
    <row r="58" spans="1:42" ht="13.5">
      <c r="A58" s="7" t="s">
        <v>148</v>
      </c>
      <c r="B58" s="6" t="s">
        <v>27</v>
      </c>
      <c r="C58" s="8"/>
      <c r="D58" s="8"/>
      <c r="E58" s="8"/>
      <c r="F58" s="8"/>
      <c r="G58" s="8"/>
      <c r="H58" s="8"/>
      <c r="I58" s="8"/>
      <c r="J58" s="8"/>
      <c r="K58" s="8">
        <v>5.59</v>
      </c>
      <c r="L58" s="8">
        <v>3.31</v>
      </c>
      <c r="M58" s="8">
        <v>1.28</v>
      </c>
      <c r="N58" s="8">
        <v>0.5</v>
      </c>
      <c r="O58" s="8"/>
      <c r="P58" s="8">
        <v>-1.64</v>
      </c>
      <c r="Q58" s="8"/>
      <c r="R58" s="8">
        <v>-1.13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v>0.06</v>
      </c>
    </row>
    <row r="59" spans="1:42" ht="13.5">
      <c r="A59" s="7" t="s">
        <v>251</v>
      </c>
      <c r="B59" s="6" t="s">
        <v>27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>
        <v>0.06</v>
      </c>
    </row>
    <row r="60" spans="1:42" ht="13.5">
      <c r="A60" s="7" t="s">
        <v>255</v>
      </c>
      <c r="B60" s="6" t="s">
        <v>27</v>
      </c>
      <c r="C60" s="8"/>
      <c r="D60" s="8"/>
      <c r="E60" s="8"/>
      <c r="F60" s="8"/>
      <c r="G60" s="8"/>
      <c r="H60" s="8"/>
      <c r="I60" s="8">
        <v>0.04</v>
      </c>
      <c r="J60" s="8"/>
      <c r="K60" s="8">
        <v>17.38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>
        <v>0.05</v>
      </c>
    </row>
    <row r="61" spans="1:42" ht="13.5">
      <c r="A61" s="7" t="s">
        <v>115</v>
      </c>
      <c r="B61" s="6" t="s">
        <v>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>
        <v>0.04</v>
      </c>
    </row>
    <row r="62" spans="1:42" ht="13.5">
      <c r="A62" s="7" t="s">
        <v>152</v>
      </c>
      <c r="B62" s="6" t="s">
        <v>27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>
        <v>0.04</v>
      </c>
    </row>
    <row r="63" spans="1:42" ht="13.5">
      <c r="A63" s="7" t="s">
        <v>138</v>
      </c>
      <c r="B63" s="6" t="s">
        <v>27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2.57</v>
      </c>
      <c r="P63" s="8">
        <v>10.19</v>
      </c>
      <c r="Q63" s="8">
        <v>10.6</v>
      </c>
      <c r="R63" s="8">
        <v>0.95</v>
      </c>
      <c r="S63" s="8">
        <v>0.02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v>0.03</v>
      </c>
    </row>
    <row r="64" spans="1:42" ht="13.5">
      <c r="A64" s="7" t="s">
        <v>237</v>
      </c>
      <c r="B64" s="6" t="s">
        <v>27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>
        <v>0.03</v>
      </c>
    </row>
    <row r="65" spans="1:42" ht="13.5">
      <c r="A65" s="7" t="s">
        <v>114</v>
      </c>
      <c r="B65" s="6" t="s">
        <v>27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>
        <v>0.01</v>
      </c>
    </row>
    <row r="66" spans="1:42" ht="13.5">
      <c r="A66" s="7" t="s">
        <v>177</v>
      </c>
      <c r="B66" s="6" t="s">
        <v>27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>
        <v>0.01</v>
      </c>
    </row>
    <row r="67" spans="1:42" ht="13.5">
      <c r="A67" s="7" t="s">
        <v>187</v>
      </c>
      <c r="B67" s="6" t="s">
        <v>27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>
        <v>0.01</v>
      </c>
    </row>
    <row r="68" spans="1:42" ht="13.5">
      <c r="A68" s="7" t="s">
        <v>190</v>
      </c>
      <c r="B68" s="6" t="s">
        <v>27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>
        <v>0.01</v>
      </c>
    </row>
    <row r="69" spans="1:42" ht="13.5">
      <c r="A69" s="7" t="s">
        <v>235</v>
      </c>
      <c r="B69" s="6" t="s">
        <v>27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>
        <v>0.01</v>
      </c>
    </row>
    <row r="70" spans="1:42" ht="13.5">
      <c r="A70" s="7" t="s">
        <v>245</v>
      </c>
      <c r="B70" s="6" t="s">
        <v>27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>
        <v>0.01</v>
      </c>
    </row>
    <row r="71" spans="1:42" ht="13.5">
      <c r="A71" s="7" t="s">
        <v>222</v>
      </c>
      <c r="B71" s="6" t="s">
        <v>27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>
        <v>0</v>
      </c>
    </row>
    <row r="72" spans="1:42" ht="13.5">
      <c r="A72" s="7" t="s">
        <v>242</v>
      </c>
      <c r="B72" s="6" t="s">
        <v>27</v>
      </c>
      <c r="C72" s="9"/>
      <c r="D72" s="9"/>
      <c r="E72" s="9"/>
      <c r="F72" s="9"/>
      <c r="G72" s="9"/>
      <c r="H72" s="9">
        <v>143.94</v>
      </c>
      <c r="I72" s="9">
        <v>113.76</v>
      </c>
      <c r="J72" s="9"/>
      <c r="K72" s="9">
        <v>20.69</v>
      </c>
      <c r="L72" s="9">
        <v>21.32</v>
      </c>
      <c r="M72" s="9">
        <v>5.84</v>
      </c>
      <c r="N72" s="9">
        <v>-11.39</v>
      </c>
      <c r="O72" s="9">
        <v>-16.53</v>
      </c>
      <c r="P72" s="9">
        <v>-16.57</v>
      </c>
      <c r="Q72" s="9">
        <v>-15.26</v>
      </c>
      <c r="R72" s="9">
        <v>-3.15</v>
      </c>
      <c r="S72" s="9">
        <v>-11.23</v>
      </c>
      <c r="T72" s="9">
        <v>-9.74</v>
      </c>
      <c r="U72" s="9">
        <v>-9.06</v>
      </c>
      <c r="V72" s="9">
        <v>-9.23</v>
      </c>
      <c r="W72" s="9">
        <v>-1.9</v>
      </c>
      <c r="X72" s="9">
        <v>-1.84</v>
      </c>
      <c r="Y72" s="9">
        <v>-1.75</v>
      </c>
      <c r="Z72" s="9">
        <v>-1.79</v>
      </c>
      <c r="AA72" s="9">
        <v>-1.72</v>
      </c>
      <c r="AB72" s="9">
        <v>-1.55</v>
      </c>
      <c r="AC72" s="9">
        <v>-0.82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>
        <v>0</v>
      </c>
    </row>
    <row r="73" spans="1:42" ht="13.5">
      <c r="A73" s="7" t="s">
        <v>153</v>
      </c>
      <c r="B73" s="6" t="s">
        <v>27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>
        <v>4.61</v>
      </c>
      <c r="N73" s="9">
        <v>3.09</v>
      </c>
      <c r="O73" s="9">
        <v>2.16</v>
      </c>
      <c r="P73" s="9">
        <v>0.03</v>
      </c>
      <c r="Q73" s="9">
        <v>-0.57</v>
      </c>
      <c r="R73" s="9"/>
      <c r="S73" s="9">
        <v>-0.46</v>
      </c>
      <c r="T73" s="9">
        <v>-0.8</v>
      </c>
      <c r="U73" s="9">
        <v>-0.75</v>
      </c>
      <c r="V73" s="9">
        <v>-0.76</v>
      </c>
      <c r="W73" s="9">
        <v>-0.68</v>
      </c>
      <c r="X73" s="9">
        <v>-0.33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>
        <v>-0.17</v>
      </c>
      <c r="AP73" s="9">
        <v>-0.18</v>
      </c>
    </row>
    <row r="74" spans="1:42" ht="13.5">
      <c r="A74" s="7" t="s">
        <v>239</v>
      </c>
      <c r="B74" s="6" t="s">
        <v>27</v>
      </c>
      <c r="C74" s="8"/>
      <c r="D74" s="8"/>
      <c r="E74" s="8"/>
      <c r="F74" s="8"/>
      <c r="G74" s="8">
        <v>86.82</v>
      </c>
      <c r="H74" s="8">
        <v>155.03</v>
      </c>
      <c r="I74" s="8">
        <v>12.19</v>
      </c>
      <c r="J74" s="8">
        <v>10.94</v>
      </c>
      <c r="K74" s="8">
        <v>26.92</v>
      </c>
      <c r="L74" s="8">
        <v>2.03</v>
      </c>
      <c r="M74" s="8">
        <v>13.54</v>
      </c>
      <c r="N74" s="8">
        <v>20.98</v>
      </c>
      <c r="O74" s="8">
        <v>-1.26</v>
      </c>
      <c r="P74" s="8">
        <v>-5.37</v>
      </c>
      <c r="Q74" s="8">
        <v>-5.38</v>
      </c>
      <c r="R74" s="8">
        <v>4</v>
      </c>
      <c r="S74" s="8">
        <v>45.6</v>
      </c>
      <c r="T74" s="8">
        <v>-3.53</v>
      </c>
      <c r="U74" s="8">
        <v>-5.2</v>
      </c>
      <c r="V74" s="8">
        <v>-7.7</v>
      </c>
      <c r="W74" s="8">
        <v>-5.26</v>
      </c>
      <c r="X74" s="8">
        <v>-5.09</v>
      </c>
      <c r="Y74" s="8">
        <v>-4.82</v>
      </c>
      <c r="Z74" s="8">
        <v>-4.96</v>
      </c>
      <c r="AA74" s="8">
        <v>-4.76</v>
      </c>
      <c r="AB74" s="8">
        <v>0.68</v>
      </c>
      <c r="AC74" s="8">
        <v>-1.02</v>
      </c>
      <c r="AD74" s="8">
        <v>3.97</v>
      </c>
      <c r="AE74" s="8">
        <v>0.39</v>
      </c>
      <c r="AF74" s="8">
        <v>-0.77</v>
      </c>
      <c r="AG74" s="8">
        <v>-0.9</v>
      </c>
      <c r="AH74" s="8">
        <v>1.18</v>
      </c>
      <c r="AI74" s="8">
        <v>0.7</v>
      </c>
      <c r="AJ74" s="8">
        <v>-1.37</v>
      </c>
      <c r="AK74" s="8">
        <v>-1.3</v>
      </c>
      <c r="AL74" s="8">
        <v>-1.26</v>
      </c>
      <c r="AM74" s="8">
        <v>-1.24</v>
      </c>
      <c r="AN74" s="8">
        <v>-1.15</v>
      </c>
      <c r="AO74" s="8">
        <v>-1.09</v>
      </c>
      <c r="AP74" s="8">
        <v>-0.63</v>
      </c>
    </row>
    <row r="75" spans="1:42" ht="13.5">
      <c r="A75" s="7" t="s">
        <v>231</v>
      </c>
      <c r="B75" s="6" t="s">
        <v>27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>
        <v>7.99</v>
      </c>
      <c r="AM75" s="9">
        <v>5.09</v>
      </c>
      <c r="AN75" s="9">
        <v>0.95</v>
      </c>
      <c r="AO75" s="9">
        <v>-0.72</v>
      </c>
      <c r="AP75" s="9">
        <v>-0.64</v>
      </c>
    </row>
    <row r="76" spans="1:42" ht="13.5">
      <c r="A76" s="7" t="s">
        <v>155</v>
      </c>
      <c r="B76" s="6" t="s">
        <v>27</v>
      </c>
      <c r="C76" s="9"/>
      <c r="D76" s="9"/>
      <c r="E76" s="9"/>
      <c r="F76" s="9"/>
      <c r="G76" s="9"/>
      <c r="H76" s="9">
        <v>14.88</v>
      </c>
      <c r="I76" s="9">
        <v>3.6</v>
      </c>
      <c r="J76" s="9">
        <v>1.53</v>
      </c>
      <c r="K76" s="9">
        <v>1.8</v>
      </c>
      <c r="L76" s="9">
        <v>2.29</v>
      </c>
      <c r="M76" s="9">
        <v>11.9</v>
      </c>
      <c r="N76" s="9">
        <v>1.37</v>
      </c>
      <c r="O76" s="9">
        <v>7.65</v>
      </c>
      <c r="P76" s="9">
        <v>14.33</v>
      </c>
      <c r="Q76" s="9">
        <v>1.6</v>
      </c>
      <c r="R76" s="9">
        <v>13.56</v>
      </c>
      <c r="S76" s="9">
        <v>37.31</v>
      </c>
      <c r="T76" s="9">
        <v>3.45</v>
      </c>
      <c r="U76" s="9">
        <v>1.67</v>
      </c>
      <c r="V76" s="9">
        <v>-0.43</v>
      </c>
      <c r="W76" s="9">
        <v>-1.42</v>
      </c>
      <c r="X76" s="9">
        <v>-0.25</v>
      </c>
      <c r="Y76" s="9">
        <v>0.09</v>
      </c>
      <c r="Z76" s="9">
        <v>7.79</v>
      </c>
      <c r="AA76" s="9">
        <v>0.56</v>
      </c>
      <c r="AB76" s="9">
        <v>-4.46</v>
      </c>
      <c r="AC76" s="9">
        <v>-3.2</v>
      </c>
      <c r="AD76" s="9">
        <v>-3.12</v>
      </c>
      <c r="AE76" s="9">
        <v>-4.12</v>
      </c>
      <c r="AF76" s="9">
        <v>-4.52</v>
      </c>
      <c r="AG76" s="9">
        <v>-4.2</v>
      </c>
      <c r="AH76" s="9">
        <v>-3.37</v>
      </c>
      <c r="AI76" s="9">
        <v>-3.7</v>
      </c>
      <c r="AJ76" s="9">
        <v>-2.33</v>
      </c>
      <c r="AK76" s="9">
        <v>-1.94</v>
      </c>
      <c r="AL76" s="9"/>
      <c r="AM76" s="9"/>
      <c r="AN76" s="9">
        <v>-2.52</v>
      </c>
      <c r="AO76" s="9">
        <v>-1.77</v>
      </c>
      <c r="AP76" s="9">
        <v>-0.79</v>
      </c>
    </row>
    <row r="77" spans="1:42" ht="13.5">
      <c r="A77" s="7" t="s">
        <v>165</v>
      </c>
      <c r="B77" s="6" t="s">
        <v>27</v>
      </c>
      <c r="C77" s="9"/>
      <c r="D77" s="9"/>
      <c r="E77" s="9"/>
      <c r="F77" s="9"/>
      <c r="G77" s="9"/>
      <c r="H77" s="9"/>
      <c r="I77" s="9"/>
      <c r="J77" s="9"/>
      <c r="K77" s="9"/>
      <c r="L77" s="9">
        <v>1.15</v>
      </c>
      <c r="M77" s="9">
        <v>3.11</v>
      </c>
      <c r="N77" s="9">
        <v>0.52</v>
      </c>
      <c r="O77" s="9">
        <v>5.61</v>
      </c>
      <c r="P77" s="9">
        <v>18.64</v>
      </c>
      <c r="Q77" s="9">
        <v>1.84</v>
      </c>
      <c r="R77" s="9">
        <v>13.82</v>
      </c>
      <c r="S77" s="9">
        <v>9.73</v>
      </c>
      <c r="T77" s="9">
        <v>5.87</v>
      </c>
      <c r="U77" s="9">
        <v>13.21</v>
      </c>
      <c r="V77" s="9">
        <v>2.91</v>
      </c>
      <c r="W77" s="9">
        <v>4.58</v>
      </c>
      <c r="X77" s="9">
        <v>0.69</v>
      </c>
      <c r="Y77" s="9"/>
      <c r="Z77" s="9"/>
      <c r="AA77" s="9"/>
      <c r="AB77" s="9"/>
      <c r="AC77" s="9">
        <v>-2.39</v>
      </c>
      <c r="AD77" s="9">
        <v>-1.93</v>
      </c>
      <c r="AE77" s="9">
        <v>-2.52</v>
      </c>
      <c r="AF77" s="9">
        <v>-0.95</v>
      </c>
      <c r="AG77" s="9">
        <v>-1.81</v>
      </c>
      <c r="AH77" s="9"/>
      <c r="AI77" s="9"/>
      <c r="AJ77" s="9"/>
      <c r="AK77" s="9"/>
      <c r="AL77" s="9"/>
      <c r="AM77" s="9"/>
      <c r="AN77" s="9"/>
      <c r="AO77" s="9"/>
      <c r="AP77" s="9">
        <v>-1.17</v>
      </c>
    </row>
    <row r="78" spans="1:42" ht="13.5">
      <c r="A78" s="7" t="s">
        <v>126</v>
      </c>
      <c r="B78" s="6" t="s">
        <v>27</v>
      </c>
      <c r="C78" s="8"/>
      <c r="D78" s="8"/>
      <c r="E78" s="8"/>
      <c r="F78" s="8"/>
      <c r="G78" s="8">
        <v>21.59</v>
      </c>
      <c r="H78" s="8">
        <v>77.25</v>
      </c>
      <c r="I78" s="8">
        <v>22.26</v>
      </c>
      <c r="J78" s="8">
        <v>86.77</v>
      </c>
      <c r="K78" s="8">
        <v>6</v>
      </c>
      <c r="L78" s="8">
        <v>-2.68</v>
      </c>
      <c r="M78" s="8">
        <v>-3.63</v>
      </c>
      <c r="N78" s="8">
        <v>-5.48</v>
      </c>
      <c r="O78" s="8">
        <v>-3.45</v>
      </c>
      <c r="P78" s="8">
        <v>-4.82</v>
      </c>
      <c r="Q78" s="8">
        <v>0.8</v>
      </c>
      <c r="R78" s="8">
        <v>4.82</v>
      </c>
      <c r="S78" s="8">
        <v>6.45</v>
      </c>
      <c r="T78" s="8">
        <v>8.21</v>
      </c>
      <c r="U78" s="8">
        <v>0.76</v>
      </c>
      <c r="V78" s="8">
        <v>-0.43</v>
      </c>
      <c r="W78" s="8">
        <v>-0.54</v>
      </c>
      <c r="X78" s="8">
        <v>-2</v>
      </c>
      <c r="Y78" s="8">
        <v>-7.17</v>
      </c>
      <c r="Z78" s="8">
        <v>-7.28</v>
      </c>
      <c r="AA78" s="8">
        <v>-2.79</v>
      </c>
      <c r="AB78" s="8">
        <v>-1.91</v>
      </c>
      <c r="AC78" s="8">
        <v>-2.33</v>
      </c>
      <c r="AD78" s="8">
        <v>-2.87</v>
      </c>
      <c r="AE78" s="8">
        <v>-2.75</v>
      </c>
      <c r="AF78" s="8">
        <v>-2.09</v>
      </c>
      <c r="AG78" s="8">
        <v>-2.93</v>
      </c>
      <c r="AH78" s="8">
        <v>-2.57</v>
      </c>
      <c r="AI78" s="8">
        <v>0.39</v>
      </c>
      <c r="AJ78" s="8">
        <v>6.31</v>
      </c>
      <c r="AK78" s="8">
        <v>9.27</v>
      </c>
      <c r="AL78" s="8">
        <v>1.52</v>
      </c>
      <c r="AM78" s="8">
        <v>1.14</v>
      </c>
      <c r="AN78" s="8">
        <v>-2.65</v>
      </c>
      <c r="AO78" s="8">
        <v>-1.57</v>
      </c>
      <c r="AP78" s="8">
        <v>-2.18</v>
      </c>
    </row>
    <row r="79" spans="1:42" ht="13.5">
      <c r="A79" s="7" t="s">
        <v>125</v>
      </c>
      <c r="B79" s="6" t="s">
        <v>27</v>
      </c>
      <c r="C79" s="9"/>
      <c r="D79" s="9"/>
      <c r="E79" s="9"/>
      <c r="F79" s="9"/>
      <c r="G79" s="9"/>
      <c r="H79" s="9">
        <v>93.92</v>
      </c>
      <c r="I79" s="9">
        <v>127.68</v>
      </c>
      <c r="J79" s="9">
        <v>126.08</v>
      </c>
      <c r="K79" s="9">
        <v>2.67</v>
      </c>
      <c r="L79" s="9">
        <v>159.23</v>
      </c>
      <c r="M79" s="9">
        <v>627.29</v>
      </c>
      <c r="N79" s="9">
        <v>42.84</v>
      </c>
      <c r="O79" s="9">
        <v>2.84</v>
      </c>
      <c r="P79" s="9">
        <v>143.81</v>
      </c>
      <c r="Q79" s="9">
        <v>8.04</v>
      </c>
      <c r="R79" s="9">
        <v>144.44</v>
      </c>
      <c r="S79" s="9">
        <v>84.09</v>
      </c>
      <c r="T79" s="9">
        <v>52.18</v>
      </c>
      <c r="U79" s="9">
        <v>13.89</v>
      </c>
      <c r="V79" s="9">
        <v>2.13</v>
      </c>
      <c r="W79" s="9">
        <v>-2.65</v>
      </c>
      <c r="X79" s="9">
        <v>92.81</v>
      </c>
      <c r="Y79" s="9">
        <v>-23.57</v>
      </c>
      <c r="Z79" s="9">
        <v>13.58</v>
      </c>
      <c r="AA79" s="9">
        <v>15.49</v>
      </c>
      <c r="AB79" s="9">
        <v>-3.74</v>
      </c>
      <c r="AC79" s="9">
        <v>-7.74</v>
      </c>
      <c r="AD79" s="9">
        <v>7.86</v>
      </c>
      <c r="AE79" s="9">
        <v>0.82</v>
      </c>
      <c r="AF79" s="9">
        <v>1.44</v>
      </c>
      <c r="AG79" s="9">
        <v>-0.77</v>
      </c>
      <c r="AH79" s="9">
        <v>-2.62</v>
      </c>
      <c r="AI79" s="9">
        <v>5.37</v>
      </c>
      <c r="AJ79" s="9">
        <v>49.57</v>
      </c>
      <c r="AK79" s="9">
        <v>57.54</v>
      </c>
      <c r="AL79" s="9">
        <v>58.85</v>
      </c>
      <c r="AM79" s="9">
        <v>105.95</v>
      </c>
      <c r="AN79" s="9">
        <v>83.98</v>
      </c>
      <c r="AO79" s="9">
        <v>27.79</v>
      </c>
      <c r="AP79" s="9">
        <v>-129.22</v>
      </c>
    </row>
    <row r="80" spans="1:42" ht="13.5">
      <c r="A80" s="7" t="s">
        <v>109</v>
      </c>
      <c r="B80" s="6" t="s">
        <v>27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3.5">
      <c r="A81" s="7" t="s">
        <v>111</v>
      </c>
      <c r="B81" s="6" t="s">
        <v>27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3.5">
      <c r="A82" s="7" t="s">
        <v>112</v>
      </c>
      <c r="B82" s="6" t="s">
        <v>27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ht="13.5">
      <c r="A83" s="7" t="s">
        <v>113</v>
      </c>
      <c r="B83" s="6" t="s">
        <v>27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3.5">
      <c r="A84" s="7" t="s">
        <v>116</v>
      </c>
      <c r="B84" s="6" t="s">
        <v>27</v>
      </c>
      <c r="C84" s="8"/>
      <c r="D84" s="8"/>
      <c r="E84" s="8"/>
      <c r="F84" s="8"/>
      <c r="G84" s="8"/>
      <c r="H84" s="8"/>
      <c r="I84" s="8"/>
      <c r="J84" s="8"/>
      <c r="K84" s="8"/>
      <c r="L84" s="8">
        <v>7.71</v>
      </c>
      <c r="M84" s="8">
        <v>8.29</v>
      </c>
      <c r="N84" s="8">
        <v>0.67</v>
      </c>
      <c r="O84" s="8">
        <v>5.63</v>
      </c>
      <c r="P84" s="8">
        <v>13.02</v>
      </c>
      <c r="Q84" s="8">
        <v>6.03</v>
      </c>
      <c r="R84" s="8">
        <v>-1.05</v>
      </c>
      <c r="S84" s="8">
        <v>-1.24</v>
      </c>
      <c r="T84" s="8">
        <v>-2.07</v>
      </c>
      <c r="U84" s="8">
        <v>-1.92</v>
      </c>
      <c r="V84" s="8">
        <v>-1.94</v>
      </c>
      <c r="W84" s="8">
        <v>-1.74</v>
      </c>
      <c r="X84" s="8">
        <v>-1.67</v>
      </c>
      <c r="Y84" s="8">
        <v>-1.6</v>
      </c>
      <c r="Z84" s="8">
        <v>-1.43</v>
      </c>
      <c r="AA84" s="8">
        <v>-0.82</v>
      </c>
      <c r="AB84" s="8">
        <v>-0.75</v>
      </c>
      <c r="AC84" s="8">
        <v>-0.78</v>
      </c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ht="13.5">
      <c r="A85" s="7" t="s">
        <v>117</v>
      </c>
      <c r="B85" s="6" t="s">
        <v>27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3.5">
      <c r="A86" s="7" t="s">
        <v>118</v>
      </c>
      <c r="B86" s="6" t="s">
        <v>27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ht="13.5">
      <c r="A87" s="7" t="s">
        <v>119</v>
      </c>
      <c r="B87" s="6" t="s">
        <v>27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3.5">
      <c r="A88" s="7" t="s">
        <v>66</v>
      </c>
      <c r="B88" s="6" t="s">
        <v>27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ht="13.5">
      <c r="A89" s="7" t="s">
        <v>120</v>
      </c>
      <c r="B89" s="6" t="s">
        <v>27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3.5">
      <c r="A90" s="7" t="s">
        <v>121</v>
      </c>
      <c r="B90" s="6" t="s">
        <v>27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3.5">
      <c r="A91" s="7" t="s">
        <v>124</v>
      </c>
      <c r="B91" s="6" t="s">
        <v>27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ht="13.5">
      <c r="A92" s="7" t="s">
        <v>127</v>
      </c>
      <c r="B92" s="6" t="s">
        <v>27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3.5">
      <c r="A93" s="7" t="s">
        <v>129</v>
      </c>
      <c r="B93" s="6" t="s">
        <v>27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3.5">
      <c r="A94" s="7" t="s">
        <v>131</v>
      </c>
      <c r="B94" s="6" t="s">
        <v>27</v>
      </c>
      <c r="C94" s="9"/>
      <c r="D94" s="9"/>
      <c r="E94" s="9"/>
      <c r="F94" s="9"/>
      <c r="G94" s="9"/>
      <c r="H94" s="9"/>
      <c r="I94" s="9">
        <v>0.04</v>
      </c>
      <c r="J94" s="9"/>
      <c r="K94" s="9">
        <v>0.41</v>
      </c>
      <c r="L94" s="9">
        <v>0.57</v>
      </c>
      <c r="M94" s="9">
        <v>0.45</v>
      </c>
      <c r="N94" s="9">
        <v>0.37</v>
      </c>
      <c r="O94" s="9">
        <v>0.3</v>
      </c>
      <c r="P94" s="9">
        <v>-0.18</v>
      </c>
      <c r="Q94" s="9">
        <v>-0.18</v>
      </c>
      <c r="R94" s="9">
        <v>1.77</v>
      </c>
      <c r="S94" s="9">
        <v>-0.21</v>
      </c>
      <c r="T94" s="9">
        <v>7.64</v>
      </c>
      <c r="U94" s="9">
        <v>0.61</v>
      </c>
      <c r="V94" s="9">
        <v>-0.97</v>
      </c>
      <c r="W94" s="9">
        <v>-0.94</v>
      </c>
      <c r="X94" s="9">
        <v>-0.91</v>
      </c>
      <c r="Y94" s="9">
        <v>-0.87</v>
      </c>
      <c r="Z94" s="9">
        <v>-0.89</v>
      </c>
      <c r="AA94" s="9">
        <v>-0.75</v>
      </c>
      <c r="AB94" s="9">
        <v>-0.34</v>
      </c>
      <c r="AC94" s="9">
        <v>-0.36</v>
      </c>
      <c r="AD94" s="9"/>
      <c r="AE94" s="9"/>
      <c r="AF94" s="9"/>
      <c r="AG94" s="9"/>
      <c r="AH94" s="9"/>
      <c r="AI94" s="9"/>
      <c r="AJ94" s="9"/>
      <c r="AK94" s="9"/>
      <c r="AL94" s="9"/>
      <c r="AM94" s="9">
        <v>-0.03</v>
      </c>
      <c r="AN94" s="9"/>
      <c r="AO94" s="9"/>
      <c r="AP94" s="9"/>
    </row>
    <row r="95" spans="1:42" ht="13.5">
      <c r="A95" s="7" t="s">
        <v>133</v>
      </c>
      <c r="B95" s="6" t="s">
        <v>27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0.08</v>
      </c>
      <c r="Q95" s="9">
        <v>0.03</v>
      </c>
      <c r="R95" s="9">
        <v>0.13</v>
      </c>
      <c r="S95" s="9">
        <v>0.06</v>
      </c>
      <c r="T95" s="9">
        <v>0.02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>
        <v>-0.02</v>
      </c>
      <c r="AI95" s="9">
        <v>-0.19</v>
      </c>
      <c r="AJ95" s="9"/>
      <c r="AK95" s="9"/>
      <c r="AL95" s="9"/>
      <c r="AM95" s="9"/>
      <c r="AN95" s="9"/>
      <c r="AO95" s="9"/>
      <c r="AP95" s="9"/>
    </row>
    <row r="96" spans="1:42" ht="13.5">
      <c r="A96" s="7" t="s">
        <v>139</v>
      </c>
      <c r="B96" s="6" t="s">
        <v>27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3.5">
      <c r="A97" s="7" t="s">
        <v>141</v>
      </c>
      <c r="B97" s="6" t="s">
        <v>27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3.5">
      <c r="A98" s="7" t="s">
        <v>142</v>
      </c>
      <c r="B98" s="6" t="s">
        <v>27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 ht="13.5">
      <c r="A99" s="7" t="s">
        <v>145</v>
      </c>
      <c r="B99" s="6" t="s">
        <v>27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3.5">
      <c r="A100" s="7" t="s">
        <v>149</v>
      </c>
      <c r="B100" s="6" t="s">
        <v>27</v>
      </c>
      <c r="C100" s="9"/>
      <c r="D100" s="9"/>
      <c r="E100" s="9"/>
      <c r="F100" s="9"/>
      <c r="G100" s="9"/>
      <c r="H100" s="9">
        <v>7.44</v>
      </c>
      <c r="I100" s="9"/>
      <c r="J100" s="9"/>
      <c r="K100" s="9"/>
      <c r="L100" s="9"/>
      <c r="M100" s="9"/>
      <c r="N100" s="9"/>
      <c r="O100" s="9">
        <v>0.15</v>
      </c>
      <c r="P100" s="9">
        <v>0.1</v>
      </c>
      <c r="Q100" s="9"/>
      <c r="R100" s="9">
        <v>0.1</v>
      </c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3.5">
      <c r="A101" s="7" t="s">
        <v>151</v>
      </c>
      <c r="B101" s="6" t="s">
        <v>27</v>
      </c>
      <c r="C101" s="9"/>
      <c r="D101" s="9"/>
      <c r="E101" s="9"/>
      <c r="F101" s="9"/>
      <c r="G101" s="9"/>
      <c r="H101" s="9"/>
      <c r="I101" s="9"/>
      <c r="J101" s="9"/>
      <c r="K101" s="9">
        <v>0.26</v>
      </c>
      <c r="L101" s="9">
        <v>0.86</v>
      </c>
      <c r="M101" s="9">
        <v>0.12</v>
      </c>
      <c r="N101" s="9">
        <v>0.6</v>
      </c>
      <c r="O101" s="9"/>
      <c r="P101" s="9">
        <v>0.68</v>
      </c>
      <c r="Q101" s="9">
        <v>0.75</v>
      </c>
      <c r="R101" s="9">
        <v>0.69</v>
      </c>
      <c r="S101" s="9">
        <v>-0.48</v>
      </c>
      <c r="T101" s="9">
        <v>-0.35</v>
      </c>
      <c r="U101" s="9">
        <v>-0.32</v>
      </c>
      <c r="V101" s="9">
        <v>-0.33</v>
      </c>
      <c r="W101" s="9">
        <v>-0.29</v>
      </c>
      <c r="X101" s="9">
        <v>-0.42</v>
      </c>
      <c r="Y101" s="9">
        <v>-0.21</v>
      </c>
      <c r="Z101" s="9">
        <v>-0.29</v>
      </c>
      <c r="AA101" s="9">
        <v>-0.03</v>
      </c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3.5">
      <c r="A102" s="7" t="s">
        <v>154</v>
      </c>
      <c r="B102" s="6" t="s">
        <v>27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 ht="13.5">
      <c r="A103" s="7" t="s">
        <v>157</v>
      </c>
      <c r="B103" s="6" t="s">
        <v>27</v>
      </c>
      <c r="C103" s="9"/>
      <c r="D103" s="9"/>
      <c r="E103" s="9"/>
      <c r="F103" s="9"/>
      <c r="G103" s="9"/>
      <c r="H103" s="9"/>
      <c r="I103" s="9">
        <v>0.04</v>
      </c>
      <c r="J103" s="9"/>
      <c r="K103" s="9"/>
      <c r="L103" s="9"/>
      <c r="M103" s="9"/>
      <c r="N103" s="9"/>
      <c r="O103" s="9"/>
      <c r="P103" s="9"/>
      <c r="Q103" s="9"/>
      <c r="R103" s="9">
        <v>0.64</v>
      </c>
      <c r="S103" s="9">
        <v>0.86</v>
      </c>
      <c r="T103" s="9">
        <v>1.19</v>
      </c>
      <c r="U103" s="9">
        <v>1.55</v>
      </c>
      <c r="V103" s="9">
        <v>-0.24</v>
      </c>
      <c r="W103" s="9">
        <v>0.57</v>
      </c>
      <c r="X103" s="9">
        <v>-0.31</v>
      </c>
      <c r="Y103" s="9">
        <v>-0.58</v>
      </c>
      <c r="Z103" s="9">
        <v>-0.6</v>
      </c>
      <c r="AA103" s="9">
        <v>-0.57</v>
      </c>
      <c r="AB103" s="9">
        <v>-0.52</v>
      </c>
      <c r="AC103" s="9">
        <v>-0.54</v>
      </c>
      <c r="AD103" s="9">
        <v>-0.29</v>
      </c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3.5">
      <c r="A104" s="7" t="s">
        <v>158</v>
      </c>
      <c r="B104" s="6" t="s">
        <v>27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1:42" ht="13.5">
      <c r="A105" s="7" t="s">
        <v>160</v>
      </c>
      <c r="B105" s="6" t="s">
        <v>27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ht="13.5">
      <c r="A106" s="7" t="s">
        <v>164</v>
      </c>
      <c r="B106" s="6" t="s">
        <v>27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ht="13.5">
      <c r="A107" s="7" t="s">
        <v>166</v>
      </c>
      <c r="B107" s="6" t="s">
        <v>27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>
        <v>0.03</v>
      </c>
      <c r="V107" s="8">
        <v>-0.19</v>
      </c>
      <c r="W107" s="8"/>
      <c r="X107" s="8"/>
      <c r="Y107" s="8"/>
      <c r="Z107" s="8"/>
      <c r="AA107" s="8"/>
      <c r="AB107" s="8"/>
      <c r="AC107" s="8">
        <v>0.78</v>
      </c>
      <c r="AD107" s="8">
        <v>2.64</v>
      </c>
      <c r="AE107" s="8">
        <v>1.07</v>
      </c>
      <c r="AF107" s="8">
        <v>4.04</v>
      </c>
      <c r="AG107" s="8">
        <v>9.63</v>
      </c>
      <c r="AH107" s="8"/>
      <c r="AI107" s="8"/>
      <c r="AJ107" s="8">
        <v>1.32</v>
      </c>
      <c r="AK107" s="8"/>
      <c r="AL107" s="8"/>
      <c r="AM107" s="8"/>
      <c r="AN107" s="8">
        <v>-0.26</v>
      </c>
      <c r="AO107" s="8"/>
      <c r="AP107" s="8"/>
    </row>
    <row r="108" spans="1:42" ht="13.5">
      <c r="A108" s="7" t="s">
        <v>167</v>
      </c>
      <c r="B108" s="6" t="s">
        <v>27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13.5">
      <c r="A109" s="7" t="s">
        <v>170</v>
      </c>
      <c r="B109" s="6" t="s">
        <v>27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3.5">
      <c r="A110" s="7" t="s">
        <v>172</v>
      </c>
      <c r="B110" s="6" t="s">
        <v>27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3.5">
      <c r="A111" s="7" t="s">
        <v>176</v>
      </c>
      <c r="B111" s="6" t="s">
        <v>27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3.5">
      <c r="A112" s="7" t="s">
        <v>178</v>
      </c>
      <c r="B112" s="6" t="s">
        <v>27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3.5">
      <c r="A113" s="7" t="s">
        <v>179</v>
      </c>
      <c r="B113" s="6" t="s">
        <v>27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3.5">
      <c r="A114" s="7" t="s">
        <v>180</v>
      </c>
      <c r="B114" s="6" t="s">
        <v>27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3.5">
      <c r="A115" s="7" t="s">
        <v>181</v>
      </c>
      <c r="B115" s="6" t="s">
        <v>27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3.5">
      <c r="A116" s="7" t="s">
        <v>182</v>
      </c>
      <c r="B116" s="6" t="s">
        <v>27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3.5">
      <c r="A117" s="7" t="s">
        <v>183</v>
      </c>
      <c r="B117" s="6" t="s">
        <v>27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3.5">
      <c r="A118" s="7" t="s">
        <v>184</v>
      </c>
      <c r="B118" s="6" t="s">
        <v>27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3.5">
      <c r="A119" s="7" t="s">
        <v>185</v>
      </c>
      <c r="B119" s="6" t="s">
        <v>27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3.5">
      <c r="A120" s="7" t="s">
        <v>186</v>
      </c>
      <c r="B120" s="6" t="s">
        <v>27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3.5">
      <c r="A121" s="7" t="s">
        <v>188</v>
      </c>
      <c r="B121" s="6" t="s">
        <v>27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3.5">
      <c r="A122" s="7" t="s">
        <v>189</v>
      </c>
      <c r="B122" s="6" t="s">
        <v>27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3.5">
      <c r="A123" s="7" t="s">
        <v>191</v>
      </c>
      <c r="B123" s="6" t="s">
        <v>27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13.5">
      <c r="A124" s="7" t="s">
        <v>192</v>
      </c>
      <c r="B124" s="6" t="s">
        <v>27</v>
      </c>
      <c r="C124" s="8"/>
      <c r="D124" s="8"/>
      <c r="E124" s="8"/>
      <c r="F124" s="8"/>
      <c r="G124" s="8"/>
      <c r="H124" s="8"/>
      <c r="I124" s="8">
        <v>0.36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3.5">
      <c r="A125" s="7" t="s">
        <v>193</v>
      </c>
      <c r="B125" s="6" t="s">
        <v>27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13.5">
      <c r="A126" s="7" t="s">
        <v>194</v>
      </c>
      <c r="B126" s="6" t="s">
        <v>27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3.5">
      <c r="A127" s="7" t="s">
        <v>195</v>
      </c>
      <c r="B127" s="6" t="s">
        <v>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13.5">
      <c r="A128" s="7" t="s">
        <v>197</v>
      </c>
      <c r="B128" s="6" t="s">
        <v>27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13.5">
      <c r="A129" s="7" t="s">
        <v>198</v>
      </c>
      <c r="B129" s="6" t="s">
        <v>27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3.5">
      <c r="A130" s="7" t="s">
        <v>199</v>
      </c>
      <c r="B130" s="6" t="s">
        <v>27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13.5">
      <c r="A131" s="7" t="s">
        <v>200</v>
      </c>
      <c r="B131" s="6" t="s">
        <v>27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3.5">
      <c r="A132" s="7" t="s">
        <v>201</v>
      </c>
      <c r="B132" s="6" t="s">
        <v>27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13.5">
      <c r="A133" s="7" t="s">
        <v>202</v>
      </c>
      <c r="B133" s="6" t="s">
        <v>27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3.5">
      <c r="A134" s="7" t="s">
        <v>203</v>
      </c>
      <c r="B134" s="6" t="s">
        <v>27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13.5">
      <c r="A135" s="7" t="s">
        <v>204</v>
      </c>
      <c r="B135" s="6" t="s">
        <v>27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3.5">
      <c r="A136" s="7" t="s">
        <v>205</v>
      </c>
      <c r="B136" s="6" t="s">
        <v>27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3.5">
      <c r="A137" s="7" t="s">
        <v>206</v>
      </c>
      <c r="B137" s="6" t="s">
        <v>27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3.5">
      <c r="A138" s="7" t="s">
        <v>313</v>
      </c>
      <c r="B138" s="6" t="s">
        <v>27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13.5">
      <c r="A139" s="7" t="s">
        <v>207</v>
      </c>
      <c r="B139" s="6" t="s">
        <v>27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3.5">
      <c r="A140" s="7" t="s">
        <v>208</v>
      </c>
      <c r="B140" s="6" t="s">
        <v>27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13.5">
      <c r="A141" s="7" t="s">
        <v>209</v>
      </c>
      <c r="B141" s="6" t="s">
        <v>27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ht="13.5">
      <c r="A142" s="7" t="s">
        <v>210</v>
      </c>
      <c r="B142" s="6" t="s">
        <v>27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13.5">
      <c r="A143" s="7" t="s">
        <v>212</v>
      </c>
      <c r="B143" s="6" t="s">
        <v>27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3.5">
      <c r="A144" s="7" t="s">
        <v>213</v>
      </c>
      <c r="B144" s="6" t="s">
        <v>27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 ht="13.5">
      <c r="A145" s="7" t="s">
        <v>214</v>
      </c>
      <c r="B145" s="6" t="s">
        <v>27</v>
      </c>
      <c r="C145" s="9"/>
      <c r="D145" s="9"/>
      <c r="E145" s="9"/>
      <c r="F145" s="9"/>
      <c r="G145" s="9"/>
      <c r="H145" s="9"/>
      <c r="I145" s="9">
        <v>17.98</v>
      </c>
      <c r="J145" s="9"/>
      <c r="K145" s="9">
        <v>-1.51</v>
      </c>
      <c r="L145" s="9">
        <v>-1.35</v>
      </c>
      <c r="M145" s="9">
        <v>-1.24</v>
      </c>
      <c r="N145" s="9">
        <v>-1.3</v>
      </c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3.5">
      <c r="A146" s="7" t="s">
        <v>215</v>
      </c>
      <c r="B146" s="6" t="s">
        <v>27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3.5">
      <c r="A147" s="7" t="s">
        <v>216</v>
      </c>
      <c r="B147" s="6" t="s">
        <v>27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3.5">
      <c r="A148" s="7" t="s">
        <v>217</v>
      </c>
      <c r="B148" s="6" t="s">
        <v>27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3.5">
      <c r="A149" s="7" t="s">
        <v>218</v>
      </c>
      <c r="B149" s="6" t="s">
        <v>27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3.5">
      <c r="A150" s="7" t="s">
        <v>219</v>
      </c>
      <c r="B150" s="6" t="s">
        <v>27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3.5">
      <c r="A151" s="7" t="s">
        <v>220</v>
      </c>
      <c r="B151" s="6" t="s">
        <v>27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3.5">
      <c r="A152" s="7" t="s">
        <v>221</v>
      </c>
      <c r="B152" s="6" t="s">
        <v>27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3.5">
      <c r="A153" s="7" t="s">
        <v>59</v>
      </c>
      <c r="B153" s="6" t="s">
        <v>27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 ht="13.5">
      <c r="A154" s="7" t="s">
        <v>223</v>
      </c>
      <c r="B154" s="6" t="s">
        <v>27</v>
      </c>
      <c r="C154" s="9"/>
      <c r="D154" s="9"/>
      <c r="E154" s="9"/>
      <c r="F154" s="9"/>
      <c r="G154" s="9"/>
      <c r="H154" s="9"/>
      <c r="I154" s="9">
        <v>0.11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3.5">
      <c r="A155" s="7" t="s">
        <v>225</v>
      </c>
      <c r="B155" s="6" t="s">
        <v>27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3.5">
      <c r="A156" s="7" t="s">
        <v>226</v>
      </c>
      <c r="B156" s="6" t="s">
        <v>27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ht="13.5">
      <c r="A157" s="7" t="s">
        <v>227</v>
      </c>
      <c r="B157" s="6" t="s">
        <v>27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3.5">
      <c r="A158" s="7" t="s">
        <v>228</v>
      </c>
      <c r="B158" s="6" t="s">
        <v>27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3.5">
      <c r="A159" s="7" t="s">
        <v>229</v>
      </c>
      <c r="B159" s="6" t="s">
        <v>27</v>
      </c>
      <c r="C159" s="9"/>
      <c r="D159" s="9"/>
      <c r="E159" s="9"/>
      <c r="F159" s="9"/>
      <c r="G159" s="9"/>
      <c r="H159" s="9"/>
      <c r="I159" s="9"/>
      <c r="J159" s="9">
        <v>2.76</v>
      </c>
      <c r="K159" s="9">
        <v>8.43</v>
      </c>
      <c r="L159" s="9">
        <v>1.51</v>
      </c>
      <c r="M159" s="9">
        <v>2.59</v>
      </c>
      <c r="N159" s="9">
        <v>2.27</v>
      </c>
      <c r="O159" s="9">
        <v>-0.45</v>
      </c>
      <c r="P159" s="9">
        <v>0.03</v>
      </c>
      <c r="Q159" s="9">
        <v>-2.22</v>
      </c>
      <c r="R159" s="9">
        <v>-2.85</v>
      </c>
      <c r="S159" s="9">
        <v>-1.9</v>
      </c>
      <c r="T159" s="9">
        <v>-1.64</v>
      </c>
      <c r="U159" s="9">
        <v>-1.53</v>
      </c>
      <c r="V159" s="9">
        <v>-1.56</v>
      </c>
      <c r="W159" s="9">
        <v>-0.96</v>
      </c>
      <c r="X159" s="9">
        <v>-0.33</v>
      </c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3.5">
      <c r="A160" s="7" t="s">
        <v>230</v>
      </c>
      <c r="B160" s="6" t="s">
        <v>27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3.5">
      <c r="A161" s="7" t="s">
        <v>233</v>
      </c>
      <c r="B161" s="6" t="s">
        <v>27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3.5">
      <c r="A162" s="7" t="s">
        <v>234</v>
      </c>
      <c r="B162" s="6" t="s">
        <v>27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3.5">
      <c r="A163" s="7" t="s">
        <v>240</v>
      </c>
      <c r="B163" s="6" t="s">
        <v>27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3.5">
      <c r="A164" s="7" t="s">
        <v>241</v>
      </c>
      <c r="B164" s="6" t="s">
        <v>27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3.5">
      <c r="A165" s="7" t="s">
        <v>243</v>
      </c>
      <c r="B165" s="6" t="s">
        <v>27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3.5">
      <c r="A166" s="7" t="s">
        <v>247</v>
      </c>
      <c r="B166" s="6" t="s">
        <v>27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3.5">
      <c r="A167" s="7" t="s">
        <v>248</v>
      </c>
      <c r="B167" s="6" t="s">
        <v>27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3.5">
      <c r="A168" s="7" t="s">
        <v>252</v>
      </c>
      <c r="B168" s="6" t="s">
        <v>27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>
        <v>0.55</v>
      </c>
      <c r="AG168" s="9">
        <v>17.84</v>
      </c>
      <c r="AH168" s="9">
        <v>44.89</v>
      </c>
      <c r="AI168" s="9">
        <v>9.02</v>
      </c>
      <c r="AJ168" s="9">
        <v>1.83</v>
      </c>
      <c r="AK168" s="9">
        <v>-1.26</v>
      </c>
      <c r="AL168" s="9">
        <v>-4.82</v>
      </c>
      <c r="AM168" s="9">
        <v>-4.92</v>
      </c>
      <c r="AN168" s="9">
        <v>-1.76</v>
      </c>
      <c r="AO168" s="9"/>
      <c r="AP168" s="9"/>
    </row>
    <row r="169" spans="1:42" ht="13.5">
      <c r="A169" s="7" t="s">
        <v>253</v>
      </c>
      <c r="B169" s="6" t="s">
        <v>27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3.5">
      <c r="A170" s="7" t="s">
        <v>254</v>
      </c>
      <c r="B170" s="6" t="s">
        <v>27</v>
      </c>
      <c r="C170" s="9"/>
      <c r="D170" s="9"/>
      <c r="E170" s="9"/>
      <c r="F170" s="9">
        <v>23.83</v>
      </c>
      <c r="G170" s="9">
        <v>32.81</v>
      </c>
      <c r="H170" s="9">
        <v>2.12</v>
      </c>
      <c r="I170" s="9">
        <v>96.32</v>
      </c>
      <c r="J170" s="9">
        <v>65.58</v>
      </c>
      <c r="K170" s="9">
        <v>59.02</v>
      </c>
      <c r="L170" s="9">
        <v>80.39</v>
      </c>
      <c r="M170" s="9">
        <v>120.82</v>
      </c>
      <c r="N170" s="9">
        <v>166.23</v>
      </c>
      <c r="O170" s="9">
        <v>26.41</v>
      </c>
      <c r="P170" s="9">
        <v>102.01</v>
      </c>
      <c r="Q170" s="9">
        <v>3.44</v>
      </c>
      <c r="R170" s="9">
        <v>-4.72</v>
      </c>
      <c r="S170" s="9">
        <v>-9.56</v>
      </c>
      <c r="T170" s="9">
        <v>-8.3</v>
      </c>
      <c r="U170" s="9">
        <v>-7.72</v>
      </c>
      <c r="V170" s="9">
        <v>-7.84</v>
      </c>
      <c r="W170" s="9">
        <v>-7.01</v>
      </c>
      <c r="X170" s="9">
        <v>-6.22</v>
      </c>
      <c r="Y170" s="9">
        <v>-5.41</v>
      </c>
      <c r="Z170" s="9">
        <v>-5.56</v>
      </c>
      <c r="AA170" s="9">
        <v>-2.48</v>
      </c>
      <c r="AB170" s="9">
        <v>-0.45</v>
      </c>
      <c r="AC170" s="9">
        <v>-0.48</v>
      </c>
      <c r="AD170" s="9">
        <v>12.05</v>
      </c>
      <c r="AE170" s="9">
        <v>8.72</v>
      </c>
      <c r="AF170" s="9">
        <v>9.06</v>
      </c>
      <c r="AG170" s="9">
        <v>13.35</v>
      </c>
      <c r="AH170" s="9">
        <v>6.9</v>
      </c>
      <c r="AI170" s="9">
        <v>41.38</v>
      </c>
      <c r="AJ170" s="9">
        <v>48.61</v>
      </c>
      <c r="AK170" s="9">
        <v>25.41</v>
      </c>
      <c r="AL170" s="9"/>
      <c r="AM170" s="9"/>
      <c r="AN170" s="9"/>
      <c r="AO170" s="9"/>
      <c r="AP170" s="9"/>
    </row>
    <row r="171" spans="1:42" ht="13.5">
      <c r="A171" s="7" t="s">
        <v>63</v>
      </c>
      <c r="B171" s="6" t="s">
        <v>27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3.5">
      <c r="A172" s="7" t="s">
        <v>258</v>
      </c>
      <c r="B172" s="6" t="s">
        <v>27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3.5">
      <c r="A173" s="7" t="s">
        <v>261</v>
      </c>
      <c r="B173" s="6" t="s">
        <v>27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3.5">
      <c r="A174" s="7" t="s">
        <v>262</v>
      </c>
      <c r="B174" s="6" t="s">
        <v>27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>
        <v>-2.51</v>
      </c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3.5">
      <c r="A175" s="7" t="s">
        <v>69</v>
      </c>
      <c r="B175" s="6" t="s">
        <v>27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3.5">
      <c r="A176" s="7" t="s">
        <v>265</v>
      </c>
      <c r="B176" s="6" t="s">
        <v>27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3.5">
      <c r="A177" s="7" t="s">
        <v>266</v>
      </c>
      <c r="B177" s="6" t="s">
        <v>27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3.5">
      <c r="A178" s="7" t="s">
        <v>267</v>
      </c>
      <c r="B178" s="6" t="s">
        <v>27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3.5">
      <c r="A179" s="7" t="s">
        <v>268</v>
      </c>
      <c r="B179" s="6" t="s">
        <v>27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3.5">
      <c r="A180" s="7" t="s">
        <v>269</v>
      </c>
      <c r="B180" s="6" t="s">
        <v>27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3.5">
      <c r="A181" s="7" t="s">
        <v>270</v>
      </c>
      <c r="B181" s="6" t="s">
        <v>27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3.5">
      <c r="A182" s="7" t="s">
        <v>271</v>
      </c>
      <c r="B182" s="6" t="s">
        <v>27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3.5">
      <c r="A183" s="7" t="s">
        <v>272</v>
      </c>
      <c r="B183" s="6" t="s">
        <v>27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3.5">
      <c r="A184" s="7" t="s">
        <v>273</v>
      </c>
      <c r="B184" s="6" t="s">
        <v>27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3.5">
      <c r="A185" s="7" t="s">
        <v>274</v>
      </c>
      <c r="B185" s="6" t="s">
        <v>27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3.5">
      <c r="A186" s="7" t="s">
        <v>275</v>
      </c>
      <c r="B186" s="6" t="s">
        <v>27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3.5">
      <c r="A187" s="7" t="s">
        <v>276</v>
      </c>
      <c r="B187" s="6" t="s">
        <v>27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3.5">
      <c r="A188" s="7" t="s">
        <v>277</v>
      </c>
      <c r="B188" s="6" t="s">
        <v>27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3.5">
      <c r="A189" s="7" t="s">
        <v>278</v>
      </c>
      <c r="B189" s="6" t="s">
        <v>27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3.5">
      <c r="A190" s="7" t="s">
        <v>279</v>
      </c>
      <c r="B190" s="6" t="s">
        <v>27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3.5">
      <c r="A191" s="7" t="s">
        <v>280</v>
      </c>
      <c r="B191" s="6" t="s">
        <v>27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3.5">
      <c r="A192" s="7" t="s">
        <v>281</v>
      </c>
      <c r="B192" s="6" t="s">
        <v>27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3.5">
      <c r="A193" s="7" t="s">
        <v>282</v>
      </c>
      <c r="B193" s="6" t="s">
        <v>27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3.5">
      <c r="A194" s="7" t="s">
        <v>283</v>
      </c>
      <c r="B194" s="6" t="s">
        <v>27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3.5">
      <c r="A195" s="7" t="s">
        <v>314</v>
      </c>
      <c r="B195" s="6" t="s">
        <v>27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21">
      <c r="A196" s="7" t="s">
        <v>284</v>
      </c>
      <c r="B196" s="6" t="s">
        <v>27</v>
      </c>
      <c r="C196" s="9"/>
      <c r="D196" s="9">
        <v>334.12</v>
      </c>
      <c r="E196" s="9">
        <v>87.89</v>
      </c>
      <c r="F196" s="9">
        <v>0.52</v>
      </c>
      <c r="G196" s="9">
        <v>22.01</v>
      </c>
      <c r="H196" s="9"/>
      <c r="I196" s="9">
        <v>17.37</v>
      </c>
      <c r="J196" s="9"/>
      <c r="K196" s="9"/>
      <c r="L196" s="9">
        <v>8.07</v>
      </c>
      <c r="M196" s="9">
        <v>15.18</v>
      </c>
      <c r="N196" s="9">
        <v>9.1</v>
      </c>
      <c r="O196" s="9">
        <v>15.6</v>
      </c>
      <c r="P196" s="9">
        <v>10.7</v>
      </c>
      <c r="Q196" s="9">
        <v>11.3</v>
      </c>
      <c r="R196" s="9">
        <v>35.9</v>
      </c>
      <c r="S196" s="9">
        <v>8.43</v>
      </c>
      <c r="T196" s="9"/>
      <c r="U196" s="9"/>
      <c r="V196" s="9">
        <v>109.07</v>
      </c>
      <c r="W196" s="9"/>
      <c r="X196" s="9"/>
      <c r="Y196" s="9">
        <v>146.16</v>
      </c>
      <c r="Z196" s="9">
        <v>150.24</v>
      </c>
      <c r="AA196" s="9">
        <v>73.98</v>
      </c>
      <c r="AB196" s="9"/>
      <c r="AC196" s="9">
        <v>0.41</v>
      </c>
      <c r="AD196" s="9">
        <v>0.31</v>
      </c>
      <c r="AE196" s="9">
        <v>0.36</v>
      </c>
      <c r="AF196" s="9">
        <v>0.3</v>
      </c>
      <c r="AG196" s="9">
        <v>0.18</v>
      </c>
      <c r="AH196" s="9"/>
      <c r="AI196" s="9"/>
      <c r="AJ196" s="9"/>
      <c r="AK196" s="9"/>
      <c r="AL196" s="9"/>
      <c r="AM196" s="9"/>
      <c r="AN196" s="9"/>
      <c r="AO196" s="9"/>
      <c r="AP196" s="9">
        <v>10.7</v>
      </c>
    </row>
    <row r="197" ht="12.75">
      <c r="A197" s="11" t="s">
        <v>315</v>
      </c>
    </row>
  </sheetData>
  <sheetProtection/>
  <mergeCells count="9">
    <mergeCell ref="A6:B6"/>
    <mergeCell ref="C6:AP6"/>
    <mergeCell ref="A7:B7"/>
    <mergeCell ref="A3:B3"/>
    <mergeCell ref="C3:AP3"/>
    <mergeCell ref="A4:B4"/>
    <mergeCell ref="C4:AP4"/>
    <mergeCell ref="A5:B5"/>
    <mergeCell ref="C5:AP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C5" r:id="rId2" tooltip="Click once to display linked information. Click and hold to select this cell." display="http://stats.oecd.org/OECDStat_Metadata/ShowMetadata.ashx?Dataset=TABLE2A&amp;Coords=[AIDTYPE].[206]&amp;ShowOnWeb=true&amp;Lang=en"/>
    <hyperlink ref="AL7" r:id="rId3" tooltip="Click once to display linked information. Click and hold to select this cell." display="http://stats.oecd.org/OECDStat_Metadata/ShowMetadata.ashx?Dataset=TABLE2A&amp;Coords=[TIME].[2005]&amp;ShowOnWeb=true&amp;Lang=en"/>
    <hyperlink ref="A197" r:id="rId4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 KerryS</cp:lastModifiedBy>
  <dcterms:created xsi:type="dcterms:W3CDTF">2010-12-16T10:40:56Z</dcterms:created>
  <dcterms:modified xsi:type="dcterms:W3CDTF">2010-12-17T12:53:06Z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