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\\dipr-dc01\home$\Alicem\Desktop\"/>
    </mc:Choice>
  </mc:AlternateContent>
  <xr:revisionPtr revIDLastSave="0" documentId="13_ncr:1_{D9C18404-BC96-46B5-A957-D8359F997994}" xr6:coauthVersionLast="45" xr6:coauthVersionMax="45" xr10:uidLastSave="{00000000-0000-0000-0000-000000000000}"/>
  <bookViews>
    <workbookView xWindow="-120" yWindow="-120" windowWidth="29040" windowHeight="15840" xr2:uid="{D2DF6A24-27DD-4E3E-9BD6-662D0CB67669}"/>
  </bookViews>
  <sheets>
    <sheet name="Figure 1" sheetId="60" r:id="rId1"/>
    <sheet name="Figure 2" sheetId="1" r:id="rId2"/>
    <sheet name="Figure 3" sheetId="59" r:id="rId3"/>
    <sheet name="Figure 4" sheetId="5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 localSheetId="1">#REF!</definedName>
    <definedName name="\A" localSheetId="2">#REF!</definedName>
    <definedName name="\A">#REF!</definedName>
    <definedName name="\B" localSheetId="0">#REF!</definedName>
    <definedName name="\B" localSheetId="1">#REF!</definedName>
    <definedName name="\B" localSheetId="2">#REF!</definedName>
    <definedName name="\B">#REF!</definedName>
    <definedName name="\C" localSheetId="0">#REF!</definedName>
    <definedName name="\C" localSheetId="1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2">#REF!</definedName>
    <definedName name="\E">#REF!</definedName>
    <definedName name="\F" localSheetId="0">#REF!</definedName>
    <definedName name="\F" localSheetId="1">#REF!</definedName>
    <definedName name="\F" localSheetId="2">#REF!</definedName>
    <definedName name="\F">#REF!</definedName>
    <definedName name="\G" localSheetId="0">#REF!</definedName>
    <definedName name="\G" localSheetId="1">#REF!</definedName>
    <definedName name="\G" localSheetId="2">#REF!</definedName>
    <definedName name="\G">#REF!</definedName>
    <definedName name="\M" localSheetId="0">#REF!</definedName>
    <definedName name="\M" localSheetId="1">#REF!</definedName>
    <definedName name="\M" localSheetId="2">#REF!</definedName>
    <definedName name="\M">#REF!</definedName>
    <definedName name="\Y" localSheetId="0">#REF!</definedName>
    <definedName name="\Y" localSheetId="1">#REF!</definedName>
    <definedName name="\Y" localSheetId="2">#REF!</definedName>
    <definedName name="\Y">#REF!</definedName>
    <definedName name="\Z" localSheetId="0">#REF!</definedName>
    <definedName name="\Z" localSheetId="1">#REF!</definedName>
    <definedName name="\Z" localSheetId="2">#REF!</definedName>
    <definedName name="\Z">#REF!</definedName>
    <definedName name="_EX9596" localSheetId="0">#REF!</definedName>
    <definedName name="_EX9596" localSheetId="1">#REF!</definedName>
    <definedName name="_EX9596" localSheetId="2">#REF!</definedName>
    <definedName name="_EX9596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0">#REF!</definedName>
    <definedName name="a" localSheetId="1">#REF!</definedName>
    <definedName name="a" localSheetId="2">#REF!</definedName>
    <definedName name="a">#REF!</definedName>
    <definedName name="adrra" localSheetId="0">#REF!</definedName>
    <definedName name="adrra" localSheetId="1">#REF!</definedName>
    <definedName name="adrra" localSheetId="2">#REF!</definedName>
    <definedName name="adrra">#REF!</definedName>
    <definedName name="adsadrr" localSheetId="0" hidden="1">#REF!</definedName>
    <definedName name="adsadrr" localSheetId="1" hidden="1">#REF!</definedName>
    <definedName name="adsadrr" localSheetId="2" hidden="1">#REF!</definedName>
    <definedName name="adsadrr" hidden="1">#REF!</definedName>
    <definedName name="ALLBIRR" localSheetId="0">#REF!</definedName>
    <definedName name="ALLBIRR" localSheetId="1">#REF!</definedName>
    <definedName name="ALLBIRR" localSheetId="2">#REF!</definedName>
    <definedName name="ALLBIRR">#REF!</definedName>
    <definedName name="AllData" localSheetId="0">#REF!</definedName>
    <definedName name="AllData" localSheetId="1">#REF!</definedName>
    <definedName name="AllData" localSheetId="2">#REF!</definedName>
    <definedName name="AllData">#REF!</definedName>
    <definedName name="ALLSDR" localSheetId="0">#REF!</definedName>
    <definedName name="ALLSDR" localSheetId="1">#REF!</definedName>
    <definedName name="ALLSDR" localSheetId="2">#REF!</definedName>
    <definedName name="ALLSDR">#REF!</definedName>
    <definedName name="asdrae" localSheetId="0" hidden="1">#REF!</definedName>
    <definedName name="asdrae" localSheetId="1" hidden="1">#REF!</definedName>
    <definedName name="asdrae" localSheetId="2" hidden="1">#REF!</definedName>
    <definedName name="asdrae" hidden="1">#REF!</definedName>
    <definedName name="asdrra" localSheetId="0">#REF!</definedName>
    <definedName name="asdrra" localSheetId="1">#REF!</definedName>
    <definedName name="asdrra" localSheetId="2">#REF!</definedName>
    <definedName name="asdrra">#REF!</definedName>
    <definedName name="ase" localSheetId="0">#REF!</definedName>
    <definedName name="ase" localSheetId="1">#REF!</definedName>
    <definedName name="ase" localSheetId="2">#REF!</definedName>
    <definedName name="ase">#REF!</definedName>
    <definedName name="aser" localSheetId="0">#REF!</definedName>
    <definedName name="aser" localSheetId="1">#REF!</definedName>
    <definedName name="aser" localSheetId="2">#REF!</definedName>
    <definedName name="aser">#REF!</definedName>
    <definedName name="asraa" localSheetId="0">#REF!</definedName>
    <definedName name="asraa" localSheetId="1">#REF!</definedName>
    <definedName name="asraa" localSheetId="2">#REF!</definedName>
    <definedName name="asraa">#REF!</definedName>
    <definedName name="asrraa44" localSheetId="0">#REF!</definedName>
    <definedName name="asrraa44" localSheetId="1">#REF!</definedName>
    <definedName name="asrraa44" localSheetId="2">#REF!</definedName>
    <definedName name="asrraa44">#REF!</definedName>
    <definedName name="ASSUM" localSheetId="0">#REF!</definedName>
    <definedName name="ASSUM" localSheetId="1">#REF!</definedName>
    <definedName name="ASSUM" localSheetId="2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 localSheetId="0">#REF!</definedName>
    <definedName name="b" localSheetId="1">#REF!</definedName>
    <definedName name="b" localSheetId="2">#REF!</definedName>
    <definedName name="b">#REF!</definedName>
    <definedName name="cc" localSheetId="0">#REF!</definedName>
    <definedName name="cc" localSheetId="1">#REF!</definedName>
    <definedName name="cc" localSheetId="2">#REF!</definedName>
    <definedName name="cc">#REF!</definedName>
    <definedName name="countries">[2]lists!$A$2:$A$190</definedName>
    <definedName name="Crt" localSheetId="0">#REF!</definedName>
    <definedName name="Crt" localSheetId="1">#REF!</definedName>
    <definedName name="Crt" localSheetId="2">#REF!</definedName>
    <definedName name="Crt">#REF!</definedName>
    <definedName name="DACcountries">'[3]2011 DAC deflators'!$A$5:$A$28</definedName>
    <definedName name="Daily_Depreciation">'[1]Inter-Bank'!$E$5</definedName>
    <definedName name="Data">[4]sheet0!$C$2</definedName>
    <definedName name="Dataset" localSheetId="0">#REF!</definedName>
    <definedName name="Dataset" localSheetId="1">#REF!</definedName>
    <definedName name="Dataset" localSheetId="2">#REF!</definedName>
    <definedName name="Dataset">#REF!</definedName>
    <definedName name="dd" localSheetId="0">#REF!</definedName>
    <definedName name="dd" localSheetId="1">#REF!</definedName>
    <definedName name="dd" localSheetId="2">#REF!</definedName>
    <definedName name="dd">#REF!</definedName>
    <definedName name="Deal_Date">'[1]Inter-Bank'!$B$5</definedName>
    <definedName name="DEBT" localSheetId="0">#REF!</definedName>
    <definedName name="DEBT" localSheetId="1">#REF!</definedName>
    <definedName name="DEBT" localSheetId="2">#REF!</definedName>
    <definedName name="DEBT">#REF!</definedName>
    <definedName name="developing_countries">'[5]country selector'!$AB$8:$AB$181</definedName>
    <definedName name="developingcountries" localSheetId="0">#REF!</definedName>
    <definedName name="developingcountries" localSheetId="1">#REF!</definedName>
    <definedName name="developingcountries" localSheetId="2">#REF!</definedName>
    <definedName name="developingcountries">#REF!</definedName>
    <definedName name="Donors" localSheetId="0">#REF!</definedName>
    <definedName name="Donors" localSheetId="1">#REF!</definedName>
    <definedName name="Donors" localSheetId="2">#REF!</definedName>
    <definedName name="Donors">#REF!</definedName>
    <definedName name="ee" localSheetId="0">#REF!</definedName>
    <definedName name="ee" localSheetId="1">#REF!</definedName>
    <definedName name="ee" localSheetId="2">#REF!</definedName>
    <definedName name="ee">#REF!</definedName>
    <definedName name="govtexpgroups">[6]Groups!$G$4:$G$9</definedName>
    <definedName name="Highest_Inter_Bank_Rate">'[1]Inter-Bank'!$L$5</definedName>
    <definedName name="INTEREST" localSheetId="0">#REF!</definedName>
    <definedName name="INTEREST" localSheetId="1">#REF!</definedName>
    <definedName name="INTEREST" localSheetId="2">#REF!</definedName>
    <definedName name="INTEREST">#REF!</definedName>
    <definedName name="Lowest_Inter_Bank_Rate">'[1]Inter-Bank'!$M$5</definedName>
    <definedName name="MEDTERM" localSheetId="0">#REF!</definedName>
    <definedName name="MEDTERM" localSheetId="1">#REF!</definedName>
    <definedName name="MEDTERM" localSheetId="2">#REF!</definedName>
    <definedName name="MEDTERM">#REF!</definedName>
    <definedName name="nmBlankCell" localSheetId="0">#REF!</definedName>
    <definedName name="nmBlankCell" localSheetId="1">#REF!</definedName>
    <definedName name="nmBlankCell" localSheetId="2">#REF!</definedName>
    <definedName name="nmBlankCell">#REF!</definedName>
    <definedName name="nmBlankRow" localSheetId="0">#REF!</definedName>
    <definedName name="nmBlankRow" localSheetId="1">#REF!</definedName>
    <definedName name="nmBlankRow" localSheetId="2">#REF!</definedName>
    <definedName name="nmBlankRow">#REF!</definedName>
    <definedName name="nmColumnHeader" localSheetId="0">#REF!</definedName>
    <definedName name="nmColumnHeader" localSheetId="1">#REF!</definedName>
    <definedName name="nmColumnHeader" localSheetId="2">#REF!</definedName>
    <definedName name="nmColumnHeader">#REF!</definedName>
    <definedName name="nmData" localSheetId="0">#REF!</definedName>
    <definedName name="nmData" localSheetId="1">#REF!</definedName>
    <definedName name="nmData" localSheetId="2">#REF!</definedName>
    <definedName name="nmData">#REF!</definedName>
    <definedName name="nmIndexTable" localSheetId="0">#REF!</definedName>
    <definedName name="nmIndexTable" localSheetId="1">#REF!</definedName>
    <definedName name="nmIndexTable" localSheetId="2">#REF!</definedName>
    <definedName name="nmIndexTable">#REF!</definedName>
    <definedName name="nmReportFooter" localSheetId="0">#REF!</definedName>
    <definedName name="nmReportFooter" localSheetId="1">#REF!</definedName>
    <definedName name="nmReportFooter" localSheetId="2">#REF!</definedName>
    <definedName name="nmReportFooter">#REF!</definedName>
    <definedName name="nmReportHeader" localSheetId="0">#REF!:R0</definedName>
    <definedName name="nmReportHeader" localSheetId="1">#REF!:R0</definedName>
    <definedName name="nmReportHeader" localSheetId="2">#REF!:R0</definedName>
    <definedName name="nmReportHeader">#REF!:R0</definedName>
    <definedName name="nmReportNotes" localSheetId="0">#REF!</definedName>
    <definedName name="nmReportNotes" localSheetId="1">#REF!</definedName>
    <definedName name="nmReportNotes" localSheetId="2">#REF!</definedName>
    <definedName name="nmReportNotes">#REF!</definedName>
    <definedName name="nmRowHeader" localSheetId="0">#REF!</definedName>
    <definedName name="nmRowHeader" localSheetId="1">#REF!</definedName>
    <definedName name="nmRowHeader" localSheetId="2">#REF!</definedName>
    <definedName name="nmRowHeader">#REF!</definedName>
    <definedName name="_xlnm.Print_Area">[7]MONTHLY!$A$2:$U$25,[7]MONTHLY!$A$29:$U$66,[7]MONTHLY!$A$71:$U$124,[7]MONTHLY!$A$127:$U$180,[7]MONTHLY!$A$183:$U$238,[7]MONTHLY!$A$244:$U$287,[7]MONTHLY!$A$291:$U$330</definedName>
    <definedName name="Print_Area_MI" localSheetId="0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0">#REF!</definedName>
    <definedName name="_xlnm.Print_Titles" localSheetId="1">#REF!</definedName>
    <definedName name="_xlnm.Print_Titles" localSheetId="2">#REF!</definedName>
    <definedName name="_xlnm.Print_Titles">#REF!</definedName>
    <definedName name="qrtdata2" localSheetId="0">'[8]Authnot Prelim'!#REF!</definedName>
    <definedName name="qrtdata2" localSheetId="1">'[8]Authnot Prelim'!#REF!</definedName>
    <definedName name="qrtdata2" localSheetId="2">'[8]Authnot Prelim'!#REF!</definedName>
    <definedName name="qrtdata2">'[8]Authnot Prelim'!#REF!</definedName>
    <definedName name="QtrData" localSheetId="0">'[8]Authnot Prelim'!#REF!</definedName>
    <definedName name="QtrData" localSheetId="1">'[8]Authnot Prelim'!#REF!</definedName>
    <definedName name="QtrData" localSheetId="2">'[8]Authnot Prelim'!#REF!</definedName>
    <definedName name="QtrData">'[8]Authnot Prelim'!#REF!</definedName>
    <definedName name="raaesrr" localSheetId="0">#REF!</definedName>
    <definedName name="raaesrr" localSheetId="1">#REF!</definedName>
    <definedName name="raaesrr" localSheetId="2">#REF!</definedName>
    <definedName name="raaesrr">#REF!</definedName>
    <definedName name="raas" localSheetId="0">#REF!</definedName>
    <definedName name="raas" localSheetId="1">#REF!</definedName>
    <definedName name="raas" localSheetId="2">#REF!</definedName>
    <definedName name="raas">#REF!</definedName>
    <definedName name="Regions">'[9]OECD ODA Recipients'!$A$5:$C$187</definedName>
    <definedName name="rrasrra" localSheetId="0">#REF!</definedName>
    <definedName name="rrasrra" localSheetId="1">#REF!</definedName>
    <definedName name="rrasrra" localSheetId="2">#REF!</definedName>
    <definedName name="rrasrra">#REF!</definedName>
    <definedName name="Spread_Between_Highest_and_Lowest_Rates">'[1]Inter-Bank'!$N$5</definedName>
    <definedName name="ss" localSheetId="0">#REF!</definedName>
    <definedName name="ss" localSheetId="1">#REF!</definedName>
    <definedName name="ss" localSheetId="2">#REF!</definedName>
    <definedName name="ss">#REF!</definedName>
    <definedName name="Table_3.5b" localSheetId="0">#REF!</definedName>
    <definedName name="Table_3.5b" localSheetId="1">#REF!</definedName>
    <definedName name="Table_3.5b" localSheetId="2">#REF!</definedName>
    <definedName name="Table_3.5b">#REF!</definedName>
    <definedName name="TOC" localSheetId="0">#REF!</definedName>
    <definedName name="TOC" localSheetId="1">#REF!</definedName>
    <definedName name="TOC" localSheetId="2">#REF!</definedName>
    <definedName name="TOC">#REF!</definedName>
    <definedName name="tt" localSheetId="0">#REF!</definedName>
    <definedName name="tt" localSheetId="1">#REF!</definedName>
    <definedName name="tt" localSheetId="2">#REF!</definedName>
    <definedName name="tt">#REF!</definedName>
    <definedName name="tta" localSheetId="0">#REF!</definedName>
    <definedName name="tta" localSheetId="1">#REF!</definedName>
    <definedName name="tta" localSheetId="2">#REF!</definedName>
    <definedName name="tta">#REF!</definedName>
    <definedName name="ttaa" localSheetId="0">#REF!</definedName>
    <definedName name="ttaa" localSheetId="1">#REF!</definedName>
    <definedName name="ttaa" localSheetId="2">#REF!</definedName>
    <definedName name="ttaa">#REF!</definedName>
    <definedName name="USSR" localSheetId="0">#REF!</definedName>
    <definedName name="USSR" localSheetId="1">#REF!</definedName>
    <definedName name="USSR" localSheetId="2">#REF!</definedName>
    <definedName name="USSR">#REF!</definedName>
    <definedName name="Weekly_Depreciation">'[1]Inter-Bank'!$I$5</definedName>
    <definedName name="Weighted_Average_Inter_Bank_Exchange_Rate">'[1]Inter-Bank'!$C$5</definedName>
    <definedName name="years">[2]lists!$B$2:$B$15</definedName>
    <definedName name="zrrae" localSheetId="0">#REF!</definedName>
    <definedName name="zrrae" localSheetId="1">#REF!</definedName>
    <definedName name="zrrae" localSheetId="2">#REF!</definedName>
    <definedName name="zrrae">#REF!</definedName>
    <definedName name="zzrr" localSheetId="0">#REF!</definedName>
    <definedName name="zzrr" localSheetId="1">#REF!</definedName>
    <definedName name="zzrr" localSheetId="2">#REF!</definedName>
    <definedName name="zzr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57" l="1"/>
  <c r="H17" i="57"/>
  <c r="H18" i="57"/>
  <c r="H19" i="57"/>
  <c r="H20" i="57"/>
  <c r="H21" i="57"/>
  <c r="H22" i="57"/>
  <c r="H23" i="57"/>
  <c r="H24" i="57"/>
  <c r="H25" i="57"/>
  <c r="H26" i="57"/>
  <c r="H27" i="57"/>
  <c r="H28" i="57"/>
  <c r="H29" i="57"/>
  <c r="H30" i="57"/>
  <c r="H31" i="57"/>
  <c r="H32" i="57"/>
  <c r="H33" i="57"/>
  <c r="H34" i="57"/>
  <c r="H35" i="57"/>
  <c r="H36" i="57"/>
  <c r="H37" i="57"/>
  <c r="H38" i="57"/>
  <c r="H39" i="57"/>
  <c r="H40" i="57"/>
  <c r="H41" i="57"/>
  <c r="H42" i="57"/>
  <c r="H43" i="57"/>
  <c r="H44" i="57"/>
  <c r="H45" i="57"/>
  <c r="H46" i="57"/>
  <c r="H47" i="57"/>
  <c r="H48" i="57"/>
  <c r="H49" i="57"/>
  <c r="H50" i="57"/>
  <c r="H51" i="57"/>
  <c r="H52" i="57"/>
  <c r="H53" i="57"/>
  <c r="H54" i="57"/>
  <c r="H55" i="57"/>
  <c r="H56" i="57"/>
  <c r="H57" i="57"/>
  <c r="H58" i="57"/>
  <c r="H59" i="57"/>
  <c r="H60" i="57"/>
  <c r="H61" i="57"/>
  <c r="H62" i="57"/>
  <c r="H63" i="57"/>
  <c r="H64" i="57"/>
  <c r="H65" i="57"/>
  <c r="H66" i="57"/>
  <c r="H67" i="57"/>
  <c r="H68" i="57"/>
  <c r="H69" i="57"/>
  <c r="H70" i="57"/>
  <c r="H71" i="57"/>
  <c r="H72" i="57"/>
  <c r="H73" i="57"/>
  <c r="H74" i="57"/>
  <c r="H75" i="57"/>
  <c r="H76" i="57"/>
  <c r="H77" i="57"/>
  <c r="H78" i="57"/>
  <c r="H79" i="57"/>
  <c r="H80" i="57"/>
  <c r="H81" i="57"/>
  <c r="H82" i="57"/>
  <c r="H83" i="57"/>
  <c r="H84" i="57"/>
  <c r="H85" i="57"/>
  <c r="H86" i="57"/>
  <c r="H87" i="57"/>
  <c r="H88" i="57"/>
  <c r="H89" i="57"/>
  <c r="H90" i="57"/>
  <c r="H91" i="57"/>
  <c r="H92" i="57"/>
  <c r="H93" i="57"/>
  <c r="H94" i="57"/>
  <c r="H95" i="57"/>
  <c r="H96" i="57"/>
  <c r="H97" i="57"/>
  <c r="H98" i="57"/>
  <c r="H99" i="57"/>
  <c r="H100" i="57"/>
  <c r="H101" i="57"/>
  <c r="H102" i="57"/>
  <c r="H103" i="57"/>
  <c r="H104" i="57"/>
  <c r="H105" i="57"/>
  <c r="H106" i="57"/>
  <c r="H107" i="57"/>
  <c r="H108" i="57"/>
  <c r="H110" i="57"/>
  <c r="H111" i="57"/>
  <c r="H112" i="57"/>
  <c r="H113" i="57"/>
  <c r="H114" i="57"/>
  <c r="H115" i="57"/>
  <c r="H116" i="57"/>
  <c r="H117" i="57"/>
  <c r="H118" i="57"/>
  <c r="H119" i="57"/>
  <c r="H120" i="57"/>
  <c r="H121" i="57"/>
  <c r="H122" i="57"/>
  <c r="H123" i="57"/>
  <c r="H124" i="57"/>
  <c r="H125" i="57"/>
  <c r="H126" i="57"/>
  <c r="H127" i="57"/>
  <c r="H128" i="57"/>
  <c r="H129" i="57"/>
  <c r="H130" i="57"/>
  <c r="H131" i="57"/>
  <c r="H132" i="57"/>
  <c r="H133" i="57"/>
  <c r="H134" i="57"/>
  <c r="H135" i="57"/>
  <c r="H136" i="57"/>
  <c r="H137" i="57"/>
  <c r="H138" i="57"/>
  <c r="H139" i="57"/>
  <c r="H140" i="57"/>
  <c r="H141" i="57"/>
  <c r="H142" i="57"/>
  <c r="H143" i="57"/>
  <c r="H144" i="57"/>
  <c r="H145" i="57"/>
  <c r="H146" i="57"/>
  <c r="H147" i="57"/>
  <c r="H148" i="57"/>
  <c r="H149" i="57"/>
  <c r="H150" i="57"/>
  <c r="H151" i="57"/>
  <c r="H152" i="57"/>
  <c r="H153" i="57"/>
  <c r="H154" i="57"/>
  <c r="H155" i="57"/>
  <c r="H156" i="57"/>
  <c r="H157" i="57"/>
  <c r="H158" i="57"/>
  <c r="H159" i="57"/>
  <c r="H160" i="57"/>
  <c r="H161" i="57"/>
  <c r="H162" i="57"/>
  <c r="H163" i="57"/>
  <c r="H164" i="57"/>
  <c r="H165" i="57"/>
  <c r="H166" i="57"/>
  <c r="H167" i="57"/>
  <c r="H168" i="57"/>
  <c r="H169" i="57"/>
  <c r="H170" i="57"/>
  <c r="H171" i="57"/>
  <c r="H172" i="57"/>
  <c r="H173" i="57"/>
  <c r="H174" i="57"/>
  <c r="H15" i="57"/>
  <c r="E16" i="57"/>
  <c r="E17" i="57"/>
  <c r="E18" i="57"/>
  <c r="E19" i="57"/>
  <c r="E20" i="57"/>
  <c r="E21" i="57"/>
  <c r="E22" i="57"/>
  <c r="E23" i="57"/>
  <c r="E24" i="57"/>
  <c r="E25" i="57"/>
  <c r="E26" i="57"/>
  <c r="E27" i="57"/>
  <c r="E28" i="57"/>
  <c r="E29" i="57"/>
  <c r="E30" i="57"/>
  <c r="E31" i="57"/>
  <c r="E32" i="57"/>
  <c r="E33" i="57"/>
  <c r="E34" i="57"/>
  <c r="E35" i="57"/>
  <c r="E36" i="57"/>
  <c r="E37" i="57"/>
  <c r="E38" i="57"/>
  <c r="E39" i="57"/>
  <c r="E40" i="57"/>
  <c r="E41" i="57"/>
  <c r="E42" i="57"/>
  <c r="E43" i="57"/>
  <c r="E44" i="57"/>
  <c r="E45" i="57"/>
  <c r="E46" i="57"/>
  <c r="E47" i="57"/>
  <c r="E48" i="57"/>
  <c r="E49" i="57"/>
  <c r="E50" i="57"/>
  <c r="E51" i="57"/>
  <c r="E52" i="57"/>
  <c r="E53" i="57"/>
  <c r="E54" i="57"/>
  <c r="E55" i="57"/>
  <c r="E56" i="57"/>
  <c r="E57" i="57"/>
  <c r="E58" i="57"/>
  <c r="E59" i="57"/>
  <c r="E60" i="57"/>
  <c r="E61" i="57"/>
  <c r="E62" i="57"/>
  <c r="E63" i="57"/>
  <c r="E64" i="57"/>
  <c r="E65" i="57"/>
  <c r="E66" i="57"/>
  <c r="E67" i="57"/>
  <c r="E68" i="57"/>
  <c r="E69" i="57"/>
  <c r="E70" i="57"/>
  <c r="E71" i="57"/>
  <c r="E72" i="57"/>
  <c r="E73" i="57"/>
  <c r="E74" i="57"/>
  <c r="E75" i="57"/>
  <c r="E76" i="57"/>
  <c r="E77" i="57"/>
  <c r="E78" i="57"/>
  <c r="E79" i="57"/>
  <c r="E80" i="57"/>
  <c r="E81" i="57"/>
  <c r="E82" i="57"/>
  <c r="E83" i="57"/>
  <c r="E84" i="57"/>
  <c r="E85" i="57"/>
  <c r="E86" i="57"/>
  <c r="E87" i="57"/>
  <c r="E88" i="57"/>
  <c r="E89" i="57"/>
  <c r="E90" i="57"/>
  <c r="E91" i="57"/>
  <c r="E92" i="57"/>
  <c r="E93" i="57"/>
  <c r="E94" i="57"/>
  <c r="E95" i="57"/>
  <c r="E96" i="57"/>
  <c r="E97" i="57"/>
  <c r="E98" i="57"/>
  <c r="E99" i="57"/>
  <c r="E100" i="57"/>
  <c r="E101" i="57"/>
  <c r="E102" i="57"/>
  <c r="E103" i="57"/>
  <c r="E104" i="57"/>
  <c r="E105" i="57"/>
  <c r="E106" i="57"/>
  <c r="E107" i="57"/>
  <c r="E108" i="57"/>
  <c r="E110" i="57"/>
  <c r="E111" i="57"/>
  <c r="E112" i="57"/>
  <c r="E113" i="57"/>
  <c r="E114" i="57"/>
  <c r="E115" i="57"/>
  <c r="E116" i="57"/>
  <c r="E117" i="57"/>
  <c r="E118" i="57"/>
  <c r="E119" i="57"/>
  <c r="E120" i="57"/>
  <c r="E121" i="57"/>
  <c r="E122" i="57"/>
  <c r="E123" i="57"/>
  <c r="E124" i="57"/>
  <c r="E125" i="57"/>
  <c r="E126" i="57"/>
  <c r="E127" i="57"/>
  <c r="E128" i="57"/>
  <c r="E129" i="57"/>
  <c r="E130" i="57"/>
  <c r="E131" i="57"/>
  <c r="E132" i="57"/>
  <c r="E133" i="57"/>
  <c r="E134" i="57"/>
  <c r="E135" i="57"/>
  <c r="E136" i="57"/>
  <c r="E137" i="57"/>
  <c r="E138" i="57"/>
  <c r="E139" i="57"/>
  <c r="E140" i="57"/>
  <c r="E141" i="57"/>
  <c r="E142" i="57"/>
  <c r="E143" i="57"/>
  <c r="E144" i="57"/>
  <c r="E145" i="57"/>
  <c r="E146" i="57"/>
  <c r="E147" i="57"/>
  <c r="E148" i="57"/>
  <c r="E149" i="57"/>
  <c r="E150" i="57"/>
  <c r="E151" i="57"/>
  <c r="E152" i="57"/>
  <c r="E153" i="57"/>
  <c r="E154" i="57"/>
  <c r="E155" i="57"/>
  <c r="E156" i="57"/>
  <c r="E157" i="57"/>
  <c r="E158" i="57"/>
  <c r="E159" i="57"/>
  <c r="E160" i="57"/>
  <c r="E161" i="57"/>
  <c r="E162" i="57"/>
  <c r="E163" i="57"/>
  <c r="E164" i="57"/>
  <c r="E165" i="57"/>
  <c r="E166" i="57"/>
  <c r="E167" i="57"/>
  <c r="E168" i="57"/>
  <c r="E169" i="57"/>
  <c r="E170" i="57"/>
  <c r="E171" i="57"/>
  <c r="E172" i="57"/>
  <c r="E173" i="57"/>
  <c r="E174" i="57"/>
  <c r="E15" i="57"/>
</calcChain>
</file>

<file path=xl/sharedStrings.xml><?xml version="1.0" encoding="utf-8"?>
<sst xmlns="http://schemas.openxmlformats.org/spreadsheetml/2006/main" count="402" uniqueCount="215">
  <si>
    <t>Source:</t>
  </si>
  <si>
    <t>Long description:</t>
  </si>
  <si>
    <t>Author:</t>
  </si>
  <si>
    <t>Geographical information:</t>
  </si>
  <si>
    <t>The number of people in extreme poverty has more than halved since 1990, but 10% of the world’s population are still living below the $1.90 poverty line</t>
  </si>
  <si>
    <t>Poverty trends: global, regional and national</t>
  </si>
  <si>
    <t>Global</t>
  </si>
  <si>
    <t>Dan Walton, Georgia Colston</t>
  </si>
  <si>
    <t>Development Initiatives based on World Bank PovcalNet and national sources.</t>
  </si>
  <si>
    <t>Figure 2</t>
  </si>
  <si>
    <t>Figure 1</t>
  </si>
  <si>
    <t>Over one-fifth of the global population remains below the $3.20 poverty line and almost half are below the $5.50 poverty line</t>
  </si>
  <si>
    <t>The number of people in poverty as measured by the higher international poverty lines of $3.20 and $5.50 increased between 1990 and 1999, but has been falling since then</t>
  </si>
  <si>
    <t>The global share of people in extreme poverty – those living on less than $1.90 a day – has decreased consistently since 1990</t>
  </si>
  <si>
    <t>Global poverty trends</t>
  </si>
  <si>
    <t>Regional Poverty Trends</t>
  </si>
  <si>
    <t>Figure 3</t>
  </si>
  <si>
    <t>The global share of people in extreme poverty living in sub-Saharan Africa has increased from 15% in 1990 to 56% in 2015</t>
  </si>
  <si>
    <t>Regional</t>
  </si>
  <si>
    <t>Development Initiatives based on World Bank PovcalNet and national sources. Notes: DRC is Democratic Republic of Congo.</t>
  </si>
  <si>
    <t>National Poverty Trends</t>
  </si>
  <si>
    <t>Figure 4</t>
  </si>
  <si>
    <t>The proportion of extremely poor people decreased in 113 countries since 1990, however the number of people in extreme poverty has increased in 73 countries</t>
  </si>
  <si>
    <t xml:space="preserve">National </t>
  </si>
  <si>
    <r>
      <t>Although most countries worldwide have seen a decrease in the share of population in extreme poverty since 1990, around two-fifths have experienced an </t>
    </r>
    <r>
      <rPr>
        <i/>
        <sz val="12"/>
        <color rgb="FF443E42"/>
        <rFont val="Arial"/>
        <family val="2"/>
      </rPr>
      <t>increase</t>
    </r>
    <r>
      <rPr>
        <sz val="12"/>
        <color rgb="FF443E42"/>
        <rFont val="Arial"/>
        <family val="2"/>
      </rPr>
      <t> in the number of people living in extreme poverty.</t>
    </r>
  </si>
  <si>
    <t>Year</t>
  </si>
  <si>
    <t>Australia</t>
  </si>
  <si>
    <t>East Asia &amp; Pacific</t>
  </si>
  <si>
    <t>China</t>
  </si>
  <si>
    <t>Fiji</t>
  </si>
  <si>
    <t>Indonesia</t>
  </si>
  <si>
    <t>Japan</t>
  </si>
  <si>
    <t>Kiribati</t>
  </si>
  <si>
    <t>Korea, Republic of</t>
  </si>
  <si>
    <t>Lao People's Democratic Republic</t>
  </si>
  <si>
    <t>Malaysia</t>
  </si>
  <si>
    <t>Micronesia, Federated States of</t>
  </si>
  <si>
    <t>Mongolia</t>
  </si>
  <si>
    <t>Myanmar</t>
  </si>
  <si>
    <t>Papua New Guinea</t>
  </si>
  <si>
    <t>Philippines</t>
  </si>
  <si>
    <t>Samoa</t>
  </si>
  <si>
    <t>Solomon Islands</t>
  </si>
  <si>
    <t>Thailand</t>
  </si>
  <si>
    <t>Tonga</t>
  </si>
  <si>
    <t>Tuvalu</t>
  </si>
  <si>
    <t>Vanuatu</t>
  </si>
  <si>
    <t>Vietnam</t>
  </si>
  <si>
    <t>Albania</t>
  </si>
  <si>
    <t>Europe &amp; Central Asia</t>
  </si>
  <si>
    <t>Armenia</t>
  </si>
  <si>
    <t>Austria</t>
  </si>
  <si>
    <t>Azerbaijan</t>
  </si>
  <si>
    <t>Belarus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</si>
  <si>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</si>
  <si>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</si>
  <si>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</si>
  <si>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</si>
  <si>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</si>
  <si>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</si>
  <si>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</si>
  <si>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</si>
  <si>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</si>
  <si>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</si>
  <si>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</si>
  <si>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</si>
  <si>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</si>
  <si>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</si>
  <si>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Iceland</t>
  </si>
  <si>
    <t>Ireland</t>
  </si>
  <si>
    <t>Italy</t>
  </si>
  <si>
    <t>Kazakhstan</t>
  </si>
  <si>
    <t>Kyrgyz Republic</t>
  </si>
  <si>
    <t>Latvia</t>
  </si>
  <si>
    <t>Lithuania</t>
  </si>
  <si>
    <t>Luxembourg</t>
  </si>
  <si>
    <t>Moldova</t>
  </si>
  <si>
    <t>Montenegro</t>
  </si>
  <si>
    <t>Netherlands</t>
  </si>
  <si>
    <t>North Macedonia</t>
  </si>
  <si>
    <t>Norway</t>
  </si>
  <si>
    <t>Poland</t>
  </si>
  <si>
    <t>Portugal</t>
  </si>
  <si>
    <t>Romania</t>
  </si>
  <si>
    <t>Russian Federation</t>
  </si>
  <si>
    <t>Serbia</t>
  </si>
  <si>
    <t>Slovak Republic</t>
  </si>
  <si>
    <t>Slovenia</t>
  </si>
  <si>
    <t>Spain</t>
  </si>
  <si>
    <t>Sweden</t>
  </si>
  <si>
    <t>Switzerland</t>
  </si>
  <si>
    <t>Tajikistan</t>
  </si>
  <si>
    <t>Turkey</t>
  </si>
  <si>
    <t>Turkmenistan</t>
  </si>
  <si>
    <t>Ukraine</t>
  </si>
  <si>
    <t>United Kingdom</t>
  </si>
  <si>
    <t>Uzbekistan</t>
  </si>
  <si>
    <t>Argentina</t>
  </si>
  <si>
    <t>Latin America &amp; Caribbean</t>
  </si>
  <si>
    <t>Argentina-Urban</t>
  </si>
  <si>
    <t>Belize</t>
  </si>
  <si>
    <t>Bolivia</t>
  </si>
  <si>
    <t>Brazil</t>
  </si>
  <si>
    <t>Chile</t>
  </si>
  <si>
    <t>Colombia</t>
  </si>
  <si>
    <t>Costa Rica</t>
  </si>
  <si>
    <t>Dominican Republic</t>
  </si>
  <si>
    <t>Ecuador</t>
  </si>
  <si>
    <t>El Salvador</t>
  </si>
  <si>
    <t>Guatemala</t>
  </si>
  <si>
    <t>Guyana</t>
  </si>
  <si>
    <t>Haiti</t>
  </si>
  <si>
    <t>Honduras</t>
  </si>
  <si>
    <t>Jamaica</t>
  </si>
  <si>
    <t>Mexico</t>
  </si>
  <si>
    <t>Nicaragua</t>
  </si>
  <si>
    <t>Panama</t>
  </si>
  <si>
    <t>Paraguay</t>
  </si>
  <si>
    <t>Peru</t>
  </si>
  <si>
    <t>St. Lucia</t>
  </si>
  <si>
    <t>Suriname</t>
  </si>
  <si>
    <t>Trinidad and Tobago</t>
  </si>
  <si>
    <t>Uruguay</t>
  </si>
  <si>
    <t>Venezuela, Republica Bolivariana de</t>
  </si>
  <si>
    <t>Algeria</t>
  </si>
  <si>
    <t>Middle East &amp; North Africa</t>
  </si>
  <si>
    <t>Djibouti</t>
  </si>
  <si>
    <t>Egypt, Arab Republic of</t>
  </si>
  <si>
    <t>Iran, Islamic Republic of</t>
  </si>
  <si>
    <t>Iraq</t>
  </si>
  <si>
    <t>Israel</t>
  </si>
  <si>
    <t>Jordan</t>
  </si>
  <si>
    <t>Lebanon</t>
  </si>
  <si>
    <t>Malta</t>
  </si>
  <si>
    <t>Morocco</t>
  </si>
  <si>
    <t>Syrian Arab Republic</t>
  </si>
  <si>
    <t>Tunisia</t>
  </si>
  <si>
    <t>West Bank and Gaza</t>
  </si>
  <si>
    <t>Yemen, Republic of</t>
  </si>
  <si>
    <t>Canada</t>
  </si>
  <si>
    <t>North America</t>
  </si>
  <si>
    <t>United States</t>
  </si>
  <si>
    <t>Bangladesh</t>
  </si>
  <si>
    <t>South Asia</t>
  </si>
  <si>
    <t>Bhutan</t>
  </si>
  <si>
    <t>India</t>
  </si>
  <si>
    <t>Nepal</t>
  </si>
  <si>
    <t>Pakistan</t>
  </si>
  <si>
    <t>Sri Lanka</t>
  </si>
  <si>
    <t>Angola</t>
  </si>
  <si>
    <t>Sub-Saharan Africa</t>
  </si>
  <si>
    <t>Benin</t>
  </si>
  <si>
    <t>Botswana</t>
  </si>
  <si>
    <t>Burkina Faso</t>
  </si>
  <si>
    <t>Burundi</t>
  </si>
  <si>
    <t>Cabo Verde</t>
  </si>
  <si>
    <t>Cameroon</t>
  </si>
  <si>
    <t>Central African Republic</t>
  </si>
  <si>
    <t>Chad</t>
  </si>
  <si>
    <t>Comoros</t>
  </si>
  <si>
    <t>Congo, Democratic Republic of</t>
  </si>
  <si>
    <t>Congo, Republic of</t>
  </si>
  <si>
    <t>Cote d'Ivoire</t>
  </si>
  <si>
    <t>Eswatini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</si>
  <si>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</si>
  <si>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</si>
  <si>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</si>
  <si>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</si>
  <si>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</si>
  <si>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</si>
  <si>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</si>
  <si>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</si>
  <si>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</si>
  <si>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Madagascar</t>
  </si>
  <si>
    <t>Malawi</t>
  </si>
  <si>
    <t>Mali</t>
  </si>
  <si>
    <t>Mauritania</t>
  </si>
  <si>
    <t>Mauritius</t>
  </si>
  <si>
    <t>Mozambique</t>
  </si>
  <si>
    <t>Namibia</t>
  </si>
  <si>
    <t>Niger</t>
  </si>
  <si>
    <t>Nigeria</t>
  </si>
  <si>
    <t>Rwanda</t>
  </si>
  <si>
    <t>Senegal</t>
  </si>
  <si>
    <t>Seychelles</t>
  </si>
  <si>
    <t>Sierra Leone</t>
  </si>
  <si>
    <t>South Africa</t>
  </si>
  <si>
    <t>Sudan</t>
  </si>
  <si>
    <t>Tanzania</t>
  </si>
  <si>
    <t>Togo</t>
  </si>
  <si>
    <t>Uganda</t>
  </si>
  <si>
    <t>Zambia</t>
  </si>
  <si>
    <t>Zimbabwe</t>
  </si>
  <si>
    <t xml:space="preserve">Number of people (millions) </t>
  </si>
  <si>
    <t>While at a global level extreme poverty has declined consistently since 1990, this trend has not occurred evenly everywhere. Although both the share and number of people in extreme poverty ($1.90 per day) has decreased in most regions of the world since 1990, there are stark differences between the rates of change.</t>
  </si>
  <si>
    <t>East Asia and Pacific</t>
  </si>
  <si>
    <t>Europe and Central Asia</t>
  </si>
  <si>
    <t>Latin America and Caribbean</t>
  </si>
  <si>
    <t>Middle East and North Africa</t>
  </si>
  <si>
    <t>Number of people living in extreme poverty (millions)</t>
  </si>
  <si>
    <t>Region</t>
  </si>
  <si>
    <t>Country</t>
  </si>
  <si>
    <t>N/A</t>
  </si>
  <si>
    <t xml:space="preserve">Year </t>
  </si>
  <si>
    <t>% of global population in extreme poverty</t>
  </si>
  <si>
    <t>Number of people in extreme poverty (billions)</t>
  </si>
  <si>
    <t>% of global population</t>
  </si>
  <si>
    <t>Number of people (billions)</t>
  </si>
  <si>
    <t>The number of people in poverty as measured by the higher international poverty lines of $3.20 and $5.50 increased between 1990 and 1999, but has been falling since then.</t>
  </si>
  <si>
    <t>Change (1990-2015)</t>
  </si>
  <si>
    <t>In 1990, it was estimated that 1.9 billion people were living below the extreme poverty line – 36% of the global population at the time. In 2015 (the most recent year for which global estimates are available), 735 million people were living in extreme poverty – 10% of the global population.</t>
  </si>
  <si>
    <t>$3.20 poverty line</t>
  </si>
  <si>
    <t>$5.50 poverty line</t>
  </si>
  <si>
    <r>
      <t>Although most countries worldwide have seen a decrease in the share of population in extreme poverty since 1990, around two-fifths have experienced an </t>
    </r>
    <r>
      <rPr>
        <i/>
        <sz val="11"/>
        <rFont val="Arial"/>
        <family val="2"/>
      </rPr>
      <t>increase </t>
    </r>
    <r>
      <rPr>
        <sz val="11"/>
        <rFont val="Arial"/>
        <family val="2"/>
      </rPr>
      <t>in the number of people living in extreme poverty.</t>
    </r>
  </si>
  <si>
    <t>In 1990, the number of people living in extreme poverty was: 1 million in North America, 70 million in Latin America and Carribean, 15 million in Europe and Central Asia, 15 million in Middle East and North America, 279 million in Sub-Saharan Africa, 532 in South Asia, 1002 million in East Asia and Pacific. In 2015, this changed to: 4 million in North America, 26 million in Latin America and Carribean, 9 million in Europe and Central Asia, 18 million in Middle East and North America, 412 million in Sub-Saharan Africa, 217 in South Asia, 48 million in East Asia and Pacific.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</si>
</sst>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36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color rgb="FF443E42"/>
      <name val="Arial"/>
      <family val="2"/>
    </font>
    <font>
      <i/>
      <sz val="12"/>
      <color rgb="FF443E42"/>
      <name val="Arial"/>
      <family val="2"/>
    </font>
    <font>
      <sz val="11"/>
      <color theme="1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10"/>
      <name val="Arial"/>
      <family val="2"/>
      <scheme val="minor"/>
    </font>
    <font>
      <i/>
      <sz val="1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62">
    <xf numFmtId="0" fontId="0" fillId="0" borderId="0"/>
    <xf numFmtId="0" fontId="8" fillId="0" borderId="0"/>
    <xf numFmtId="9" fontId="8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  <xf numFmtId="0" fontId="7" fillId="0" borderId="0"/>
    <xf numFmtId="0" fontId="11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" fillId="2" borderId="0" applyNumberFormat="0" applyBorder="0" applyAlignment="0" applyProtection="0"/>
    <xf numFmtId="9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11" applyNumberFormat="0" applyAlignment="0" applyProtection="0"/>
    <xf numFmtId="0" fontId="24" fillId="7" borderId="12" applyNumberFormat="0" applyAlignment="0" applyProtection="0"/>
    <xf numFmtId="0" fontId="25" fillId="7" borderId="11" applyNumberFormat="0" applyAlignment="0" applyProtection="0"/>
    <xf numFmtId="0" fontId="26" fillId="0" borderId="13" applyNumberFormat="0" applyFill="0" applyAlignment="0" applyProtection="0"/>
    <xf numFmtId="0" fontId="27" fillId="8" borderId="1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1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1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1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9" borderId="15" applyNumberFormat="0" applyFont="0" applyAlignment="0" applyProtection="0"/>
    <xf numFmtId="0" fontId="3" fillId="2" borderId="0" applyNumberFormat="0" applyBorder="0" applyAlignment="0" applyProtection="0"/>
    <xf numFmtId="43" fontId="9" fillId="0" borderId="0" applyFont="0" applyFill="0" applyBorder="0" applyAlignment="0" applyProtection="0"/>
  </cellStyleXfs>
  <cellXfs count="68">
    <xf numFmtId="0" fontId="0" fillId="0" borderId="0" xfId="0"/>
    <xf numFmtId="0" fontId="10" fillId="0" borderId="0" xfId="0" applyFont="1"/>
    <xf numFmtId="0" fontId="10" fillId="0" borderId="0" xfId="0" applyFont="1" applyFill="1"/>
    <xf numFmtId="0" fontId="12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5" fillId="0" borderId="0" xfId="0" applyFont="1"/>
    <xf numFmtId="9" fontId="0" fillId="0" borderId="0" xfId="16" applyFont="1" applyBorder="1"/>
    <xf numFmtId="0" fontId="0" fillId="0" borderId="0" xfId="0" applyBorder="1"/>
    <xf numFmtId="9" fontId="0" fillId="0" borderId="17" xfId="16" applyFont="1" applyBorder="1"/>
    <xf numFmtId="0" fontId="0" fillId="0" borderId="17" xfId="0" applyBorder="1"/>
    <xf numFmtId="43" fontId="4" fillId="0" borderId="0" xfId="61" applyFont="1" applyFill="1" applyBorder="1"/>
    <xf numFmtId="43" fontId="4" fillId="0" borderId="4" xfId="61" applyFont="1" applyFill="1" applyBorder="1"/>
    <xf numFmtId="43" fontId="4" fillId="0" borderId="17" xfId="61" applyFont="1" applyFill="1" applyBorder="1"/>
    <xf numFmtId="43" fontId="4" fillId="0" borderId="6" xfId="61" applyFont="1" applyFill="1" applyBorder="1"/>
    <xf numFmtId="0" fontId="3" fillId="12" borderId="19" xfId="35" applyBorder="1" applyAlignment="1">
      <alignment wrapText="1"/>
    </xf>
    <xf numFmtId="43" fontId="0" fillId="0" borderId="0" xfId="61" applyFont="1" applyBorder="1"/>
    <xf numFmtId="43" fontId="0" fillId="0" borderId="17" xfId="61" applyFont="1" applyBorder="1"/>
    <xf numFmtId="43" fontId="0" fillId="0" borderId="4" xfId="61" applyFont="1" applyBorder="1"/>
    <xf numFmtId="43" fontId="0" fillId="0" borderId="6" xfId="61" applyFont="1" applyBorder="1"/>
    <xf numFmtId="0" fontId="0" fillId="0" borderId="27" xfId="0" applyBorder="1"/>
    <xf numFmtId="0" fontId="0" fillId="0" borderId="26" xfId="0" applyBorder="1"/>
    <xf numFmtId="43" fontId="0" fillId="0" borderId="3" xfId="61" applyFont="1" applyBorder="1"/>
    <xf numFmtId="43" fontId="0" fillId="0" borderId="5" xfId="61" applyFont="1" applyBorder="1"/>
    <xf numFmtId="0" fontId="30" fillId="12" borderId="18" xfId="35" applyFont="1" applyBorder="1" applyAlignment="1">
      <alignment wrapText="1"/>
    </xf>
    <xf numFmtId="0" fontId="30" fillId="12" borderId="2" xfId="35" applyFont="1" applyBorder="1" applyAlignment="1">
      <alignment wrapText="1"/>
    </xf>
    <xf numFmtId="0" fontId="30" fillId="0" borderId="20" xfId="15" applyFont="1" applyFill="1" applyBorder="1" applyAlignment="1">
      <alignment horizontal="left"/>
    </xf>
    <xf numFmtId="0" fontId="30" fillId="0" borderId="21" xfId="15" applyFont="1" applyFill="1" applyBorder="1" applyAlignment="1">
      <alignment horizontal="left"/>
    </xf>
    <xf numFmtId="0" fontId="34" fillId="0" borderId="3" xfId="0" applyFont="1" applyBorder="1" applyAlignment="1">
      <alignment horizontal="left" vertical="center"/>
    </xf>
    <xf numFmtId="9" fontId="34" fillId="0" borderId="4" xfId="16" applyFont="1" applyBorder="1" applyAlignment="1">
      <alignment horizontal="left" vertical="center"/>
    </xf>
    <xf numFmtId="0" fontId="0" fillId="0" borderId="3" xfId="0" applyFont="1" applyBorder="1" applyAlignment="1">
      <alignment horizontal="left"/>
    </xf>
    <xf numFmtId="0" fontId="34" fillId="0" borderId="5" xfId="0" applyFont="1" applyBorder="1" applyAlignment="1">
      <alignment horizontal="left" vertical="center"/>
    </xf>
    <xf numFmtId="9" fontId="34" fillId="0" borderId="6" xfId="16" applyFont="1" applyBorder="1" applyAlignment="1">
      <alignment horizontal="left" vertical="center"/>
    </xf>
    <xf numFmtId="4" fontId="34" fillId="0" borderId="4" xfId="0" applyNumberFormat="1" applyFont="1" applyFill="1" applyBorder="1" applyAlignment="1">
      <alignment horizontal="left" vertical="center"/>
    </xf>
    <xf numFmtId="4" fontId="34" fillId="0" borderId="6" xfId="0" applyNumberFormat="1" applyFont="1" applyFill="1" applyBorder="1" applyAlignment="1">
      <alignment horizontal="left" vertical="center"/>
    </xf>
    <xf numFmtId="0" fontId="32" fillId="33" borderId="1" xfId="35" applyFont="1" applyFill="1" applyBorder="1" applyAlignment="1">
      <alignment vertical="center"/>
    </xf>
    <xf numFmtId="0" fontId="33" fillId="33" borderId="2" xfId="35" applyFont="1" applyFill="1" applyBorder="1" applyAlignment="1">
      <alignment vertical="center"/>
    </xf>
    <xf numFmtId="0" fontId="33" fillId="2" borderId="7" xfId="15" applyFont="1" applyBorder="1" applyAlignment="1">
      <alignment vertical="center"/>
    </xf>
    <xf numFmtId="0" fontId="32" fillId="12" borderId="1" xfId="35" applyFont="1" applyBorder="1" applyAlignment="1">
      <alignment vertical="center"/>
    </xf>
    <xf numFmtId="0" fontId="33" fillId="12" borderId="2" xfId="35" applyFont="1" applyBorder="1" applyAlignment="1">
      <alignment vertical="center"/>
    </xf>
    <xf numFmtId="0" fontId="34" fillId="0" borderId="3" xfId="0" applyFont="1" applyBorder="1" applyAlignment="1">
      <alignment vertical="center"/>
    </xf>
    <xf numFmtId="0" fontId="0" fillId="0" borderId="3" xfId="0" applyFont="1" applyBorder="1"/>
    <xf numFmtId="0" fontId="34" fillId="0" borderId="5" xfId="0" applyFont="1" applyBorder="1" applyAlignment="1">
      <alignment vertical="center"/>
    </xf>
    <xf numFmtId="9" fontId="0" fillId="0" borderId="4" xfId="16" applyFont="1" applyBorder="1" applyAlignment="1">
      <alignment vertical="center"/>
    </xf>
    <xf numFmtId="9" fontId="0" fillId="0" borderId="6" xfId="16" applyFont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Fill="1"/>
    <xf numFmtId="0" fontId="30" fillId="2" borderId="1" xfId="15" applyFont="1" applyBorder="1" applyAlignment="1">
      <alignment horizontal="center" vertical="center"/>
    </xf>
    <xf numFmtId="0" fontId="30" fillId="2" borderId="18" xfId="15" applyFont="1" applyBorder="1" applyAlignment="1">
      <alignment horizontal="center" vertical="center"/>
    </xf>
    <xf numFmtId="0" fontId="30" fillId="2" borderId="2" xfId="15" applyFont="1" applyBorder="1" applyAlignment="1">
      <alignment horizontal="center" vertical="center"/>
    </xf>
    <xf numFmtId="0" fontId="2" fillId="12" borderId="22" xfId="35" applyFont="1" applyBorder="1" applyAlignment="1">
      <alignment horizontal="left" vertical="center"/>
    </xf>
    <xf numFmtId="0" fontId="3" fillId="12" borderId="17" xfId="35" applyBorder="1" applyAlignment="1">
      <alignment horizontal="left" vertical="center"/>
    </xf>
    <xf numFmtId="0" fontId="2" fillId="12" borderId="25" xfId="35" applyFont="1" applyBorder="1" applyAlignment="1">
      <alignment horizontal="left" vertical="center"/>
    </xf>
    <xf numFmtId="0" fontId="3" fillId="12" borderId="26" xfId="35" applyBorder="1" applyAlignment="1">
      <alignment horizontal="left" vertical="center"/>
    </xf>
    <xf numFmtId="0" fontId="33" fillId="2" borderId="1" xfId="15" applyFont="1" applyBorder="1" applyAlignment="1">
      <alignment horizontal="center"/>
    </xf>
    <xf numFmtId="0" fontId="33" fillId="2" borderId="18" xfId="15" applyFont="1" applyBorder="1" applyAlignment="1">
      <alignment horizontal="center"/>
    </xf>
    <xf numFmtId="0" fontId="30" fillId="2" borderId="1" xfId="15" applyFont="1" applyBorder="1" applyAlignment="1">
      <alignment horizontal="center"/>
    </xf>
    <xf numFmtId="0" fontId="30" fillId="2" borderId="18" xfId="15" applyFont="1" applyBorder="1" applyAlignment="1">
      <alignment horizontal="center"/>
    </xf>
    <xf numFmtId="0" fontId="30" fillId="2" borderId="2" xfId="15" applyFont="1" applyBorder="1" applyAlignment="1">
      <alignment horizontal="center"/>
    </xf>
    <xf numFmtId="0" fontId="3" fillId="12" borderId="22" xfId="35" applyBorder="1" applyAlignment="1">
      <alignment horizontal="center" vertical="center"/>
    </xf>
    <xf numFmtId="0" fontId="3" fillId="12" borderId="17" xfId="35" applyBorder="1" applyAlignment="1">
      <alignment horizontal="center" vertical="center"/>
    </xf>
    <xf numFmtId="0" fontId="3" fillId="12" borderId="23" xfId="35" applyBorder="1" applyAlignment="1">
      <alignment horizontal="center" vertical="center"/>
    </xf>
    <xf numFmtId="0" fontId="3" fillId="12" borderId="5" xfId="35" applyBorder="1" applyAlignment="1">
      <alignment horizontal="center" vertical="center"/>
    </xf>
    <xf numFmtId="0" fontId="1" fillId="12" borderId="22" xfId="35" applyFont="1" applyBorder="1" applyAlignment="1">
      <alignment horizontal="center" vertical="center" wrapText="1"/>
    </xf>
    <xf numFmtId="0" fontId="3" fillId="12" borderId="17" xfId="35" applyBorder="1" applyAlignment="1">
      <alignment horizontal="center" vertical="center" wrapText="1"/>
    </xf>
    <xf numFmtId="0" fontId="1" fillId="12" borderId="24" xfId="35" applyFont="1" applyBorder="1" applyAlignment="1">
      <alignment horizontal="center" vertical="center" wrapText="1"/>
    </xf>
    <xf numFmtId="0" fontId="3" fillId="12" borderId="6" xfId="35" applyBorder="1" applyAlignment="1">
      <alignment horizontal="center" vertical="center" wrapText="1"/>
    </xf>
  </cellXfs>
  <cellStyles count="62">
    <cellStyle name="20% - Accent1" xfId="15" builtinId="30"/>
    <cellStyle name="20% - Accent1 2" xfId="60" xr:uid="{54086C35-3BAC-4861-BB7E-4ACFE9398099}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3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3" builtinId="27" customBuiltin="1"/>
    <cellStyle name="Calculation" xfId="27" builtinId="22" customBuiltin="1"/>
    <cellStyle name="Check Cell" xfId="29" builtinId="23" customBuiltin="1"/>
    <cellStyle name="Comma" xfId="61" builtinId="3"/>
    <cellStyle name="Comma 2" xfId="57" xr:uid="{F7843038-69D1-4A41-9C2D-C152399306B4}"/>
    <cellStyle name="Explanatory Text" xfId="31" builtinId="53" customBuiltin="1"/>
    <cellStyle name="Good" xfId="22" builtinId="26" customBuiltin="1"/>
    <cellStyle name="Heading 1" xfId="18" builtinId="16" customBuiltin="1"/>
    <cellStyle name="Heading 2" xfId="19" builtinId="17" customBuiltin="1"/>
    <cellStyle name="Heading 3" xfId="20" builtinId="18" customBuiltin="1"/>
    <cellStyle name="Heading 4" xfId="21" builtinId="19" customBuiltin="1"/>
    <cellStyle name="Input" xfId="25" builtinId="20" customBuiltin="1"/>
    <cellStyle name="Linked Cell" xfId="28" builtinId="24" customBuiltin="1"/>
    <cellStyle name="Neutral" xfId="24" builtinId="28" customBuiltin="1"/>
    <cellStyle name="Normal" xfId="0" builtinId="0"/>
    <cellStyle name="Normal 10" xfId="3" xr:uid="{93868603-FA0B-4068-B45B-45E445BE858E}"/>
    <cellStyle name="Normal 2" xfId="1" xr:uid="{357951A3-9BC2-452B-BB35-7230B691C156}"/>
    <cellStyle name="Normal 2 2" xfId="7" xr:uid="{8AEA8776-F4D3-4DE0-9402-CC80DB36C11C}"/>
    <cellStyle name="Normal 2 3" xfId="11" xr:uid="{36067D47-A799-4739-8EFD-82E8C268F54F}"/>
    <cellStyle name="Normal 2 4" xfId="14" xr:uid="{47DCBDAA-AD1A-44B0-8FE5-499DD39D2D6C}"/>
    <cellStyle name="Normal 3" xfId="5" xr:uid="{F23DC3CE-4CF1-48BD-83D1-169F09D8EF33}"/>
    <cellStyle name="Normal 4" xfId="6" xr:uid="{F8ECAACF-13A2-4580-B604-00475D82B819}"/>
    <cellStyle name="Normal 5" xfId="9" xr:uid="{F0105B4F-A3C5-4721-9A9B-5ABC5880B673}"/>
    <cellStyle name="Normal 6" xfId="12" xr:uid="{20CF1180-76C9-4856-8426-811A1B3C83DB}"/>
    <cellStyle name="Normal 7" xfId="56" xr:uid="{02254D45-79F0-41A6-914A-5C8F70216F71}"/>
    <cellStyle name="Note 2" xfId="59" xr:uid="{17A63CFC-478B-4103-9D58-17B2D3966652}"/>
    <cellStyle name="Output" xfId="26" builtinId="21" customBuiltin="1"/>
    <cellStyle name="Percent" xfId="16" builtinId="5"/>
    <cellStyle name="Percent 11 2" xfId="4" xr:uid="{CC4168A0-39F8-41F9-B098-1B24BE7A5AEE}"/>
    <cellStyle name="Percent 2" xfId="2" xr:uid="{167AF5D9-517A-4892-8AB5-788F2EE8857C}"/>
    <cellStyle name="Percent 3" xfId="8" xr:uid="{DA646CB9-AEFB-4855-A5A5-29C3260C30AF}"/>
    <cellStyle name="Percent 4" xfId="10" xr:uid="{85AA0223-84AB-4C50-98FA-9A13CCDCA7FA}"/>
    <cellStyle name="Percent 5" xfId="13" xr:uid="{6011701E-305F-4008-A65F-BDD174390640}"/>
    <cellStyle name="Percent 6" xfId="58" xr:uid="{853D4DA8-5B6E-4046-9F6A-08D7AAA40BC5}"/>
    <cellStyle name="Title" xfId="17" builtinId="15" customBuiltin="1"/>
    <cellStyle name="Total" xfId="32" builtinId="25" customBuiltin="1"/>
    <cellStyle name="Warning Text" xfId="30" builtinId="11" customBuiltin="1"/>
  </cellStyles>
  <dxfs count="0"/>
  <tableStyles count="0" defaultTableStyle="TableStyleMedium2" defaultPivotStyle="PivotStyleLight16"/>
  <colors>
    <mruColors>
      <color rgb="FFFCCD8E"/>
      <color rgb="FFF59B21"/>
      <color rgb="FF008ACC"/>
      <color rgb="FF88B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83227230951578"/>
          <c:y val="5.0926078301584347E-2"/>
          <c:w val="0.78261180526525331"/>
          <c:h val="0.77981923442074097"/>
        </c:manualLayout>
      </c:layout>
      <c:scatterChart>
        <c:scatterStyle val="lineMarker"/>
        <c:varyColors val="0"/>
        <c:ser>
          <c:idx val="2"/>
          <c:order val="0"/>
          <c:tx>
            <c:v>Proportion of people in poverty (%)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'Figure 1'!$A$14:$A$25</c:f>
              <c:numCache>
                <c:formatCode>General</c:formatCode>
                <c:ptCount val="12"/>
                <c:pt idx="0">
                  <c:v>1990</c:v>
                </c:pt>
                <c:pt idx="1">
                  <c:v>1993</c:v>
                </c:pt>
                <c:pt idx="2">
                  <c:v>1996</c:v>
                </c:pt>
                <c:pt idx="3">
                  <c:v>1999</c:v>
                </c:pt>
                <c:pt idx="4">
                  <c:v>2002</c:v>
                </c:pt>
                <c:pt idx="5">
                  <c:v>2005</c:v>
                </c:pt>
                <c:pt idx="6">
                  <c:v>2008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2015</c:v>
                </c:pt>
              </c:numCache>
            </c:numRef>
          </c:xVal>
          <c:yVal>
            <c:numRef>
              <c:f>'Figure 1'!$B$14:$B$25</c:f>
              <c:numCache>
                <c:formatCode>0%</c:formatCode>
                <c:ptCount val="12"/>
                <c:pt idx="0">
                  <c:v>0.35880000000000001</c:v>
                </c:pt>
                <c:pt idx="1">
                  <c:v>0.33990000000000004</c:v>
                </c:pt>
                <c:pt idx="2">
                  <c:v>0.2944</c:v>
                </c:pt>
                <c:pt idx="3">
                  <c:v>0.28620000000000001</c:v>
                </c:pt>
                <c:pt idx="4">
                  <c:v>0.25489999999999996</c:v>
                </c:pt>
                <c:pt idx="5">
                  <c:v>0.20710000000000001</c:v>
                </c:pt>
                <c:pt idx="6">
                  <c:v>0.18160000000000001</c:v>
                </c:pt>
                <c:pt idx="7">
                  <c:v>0.15740000000000001</c:v>
                </c:pt>
                <c:pt idx="8">
                  <c:v>0.13730000000000001</c:v>
                </c:pt>
                <c:pt idx="9">
                  <c:v>0.12789999999999999</c:v>
                </c:pt>
                <c:pt idx="10">
                  <c:v>0.11169999999999999</c:v>
                </c:pt>
                <c:pt idx="11">
                  <c:v>9.9399999999999988E-2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74-421B-A732-2345ED348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354383"/>
        <c:axId val="201482159"/>
      </c:scatterChart>
      <c:scatterChart>
        <c:scatterStyle val="lineMarker"/>
        <c:varyColors val="0"/>
        <c:ser>
          <c:idx val="0"/>
          <c:order val="1"/>
          <c:tx>
            <c:v>Number of people in poverty (billions)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'Figure 1'!$A$14:$A$25</c:f>
              <c:numCache>
                <c:formatCode>General</c:formatCode>
                <c:ptCount val="12"/>
                <c:pt idx="0">
                  <c:v>1990</c:v>
                </c:pt>
                <c:pt idx="1">
                  <c:v>1993</c:v>
                </c:pt>
                <c:pt idx="2">
                  <c:v>1996</c:v>
                </c:pt>
                <c:pt idx="3">
                  <c:v>1999</c:v>
                </c:pt>
                <c:pt idx="4">
                  <c:v>2002</c:v>
                </c:pt>
                <c:pt idx="5">
                  <c:v>2005</c:v>
                </c:pt>
                <c:pt idx="6">
                  <c:v>2008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2015</c:v>
                </c:pt>
              </c:numCache>
            </c:numRef>
          </c:xVal>
          <c:yVal>
            <c:numRef>
              <c:f>'Figure 1'!$C$14:$C$25</c:f>
              <c:numCache>
                <c:formatCode>#,##0.00</c:formatCode>
                <c:ptCount val="12"/>
                <c:pt idx="0">
                  <c:v>1.8972500000000001</c:v>
                </c:pt>
                <c:pt idx="1">
                  <c:v>1.8849100000000001</c:v>
                </c:pt>
                <c:pt idx="2">
                  <c:v>1.70661</c:v>
                </c:pt>
                <c:pt idx="3">
                  <c:v>1.7293399999999999</c:v>
                </c:pt>
                <c:pt idx="4">
                  <c:v>1.6009200000000001</c:v>
                </c:pt>
                <c:pt idx="5">
                  <c:v>1.3505499999999999</c:v>
                </c:pt>
                <c:pt idx="6">
                  <c:v>1.2289600000000001</c:v>
                </c:pt>
                <c:pt idx="7">
                  <c:v>1.0911900000000001</c:v>
                </c:pt>
                <c:pt idx="8">
                  <c:v>0.96290999999999993</c:v>
                </c:pt>
                <c:pt idx="9">
                  <c:v>0.90786</c:v>
                </c:pt>
                <c:pt idx="10">
                  <c:v>0.80288999999999999</c:v>
                </c:pt>
                <c:pt idx="11">
                  <c:v>0.73102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74-421B-A732-2345ED3482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744239"/>
        <c:axId val="2067736751"/>
      </c:scatterChart>
      <c:valAx>
        <c:axId val="2063354383"/>
        <c:scaling>
          <c:orientation val="minMax"/>
          <c:max val="201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482159"/>
        <c:crosses val="autoZero"/>
        <c:crossBetween val="midCat"/>
        <c:majorUnit val="5"/>
      </c:valAx>
      <c:valAx>
        <c:axId val="201482159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Proportion of people in poverty</a:t>
                </a:r>
              </a:p>
            </c:rich>
          </c:tx>
          <c:layout>
            <c:manualLayout>
              <c:xMode val="edge"/>
              <c:yMode val="edge"/>
              <c:x val="4.9204222575195636E-3"/>
              <c:y val="0.241282893333382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3354383"/>
        <c:crosses val="autoZero"/>
        <c:crossBetween val="midCat"/>
      </c:valAx>
      <c:valAx>
        <c:axId val="2067736751"/>
        <c:scaling>
          <c:orientation val="minMax"/>
          <c:max val="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people in poverty (billions)</a:t>
                </a:r>
              </a:p>
            </c:rich>
          </c:tx>
          <c:layout>
            <c:manualLayout>
              <c:xMode val="edge"/>
              <c:yMode val="edge"/>
              <c:x val="0.96219741189067787"/>
              <c:y val="0.112843621468160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744239"/>
        <c:crosses val="max"/>
        <c:crossBetween val="midCat"/>
      </c:valAx>
      <c:valAx>
        <c:axId val="20677442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677367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1"/>
              <a:t>$3.20</a:t>
            </a:r>
          </a:p>
        </c:rich>
      </c:tx>
      <c:layout>
        <c:manualLayout>
          <c:xMode val="edge"/>
          <c:yMode val="edge"/>
          <c:x val="0.419113267407230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498655260685"/>
          <c:y val="9.3504051300728877E-2"/>
          <c:w val="0.72662689891036347"/>
          <c:h val="0.68305128396593162"/>
        </c:manualLayout>
      </c:layout>
      <c:scatterChart>
        <c:scatterStyle val="lineMarker"/>
        <c:varyColors val="0"/>
        <c:ser>
          <c:idx val="2"/>
          <c:order val="1"/>
          <c:tx>
            <c:v>Proportion of people in poverty (%)</c:v>
          </c:tx>
          <c:spPr>
            <a:ln w="28575" cap="rnd">
              <a:solidFill>
                <a:srgbClr val="008ACC"/>
              </a:solidFill>
              <a:round/>
            </a:ln>
            <a:effectLst/>
          </c:spPr>
          <c:marker>
            <c:symbol val="none"/>
          </c:marker>
          <c:xVal>
            <c:numRef>
              <c:f>'Figure 2'!$A$14:$A$25</c:f>
              <c:numCache>
                <c:formatCode>General</c:formatCode>
                <c:ptCount val="12"/>
                <c:pt idx="0">
                  <c:v>1990</c:v>
                </c:pt>
                <c:pt idx="1">
                  <c:v>1993</c:v>
                </c:pt>
                <c:pt idx="2">
                  <c:v>1996</c:v>
                </c:pt>
                <c:pt idx="3">
                  <c:v>1999</c:v>
                </c:pt>
                <c:pt idx="4">
                  <c:v>2002</c:v>
                </c:pt>
                <c:pt idx="5">
                  <c:v>2005</c:v>
                </c:pt>
                <c:pt idx="6">
                  <c:v>2008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2015</c:v>
                </c:pt>
              </c:numCache>
            </c:numRef>
          </c:xVal>
          <c:yVal>
            <c:numRef>
              <c:f>'Figure 2'!$B$14:$B$25</c:f>
              <c:numCache>
                <c:formatCode>0%</c:formatCode>
                <c:ptCount val="12"/>
                <c:pt idx="0">
                  <c:v>0.55220000000000002</c:v>
                </c:pt>
                <c:pt idx="1">
                  <c:v>0.54569999999999996</c:v>
                </c:pt>
                <c:pt idx="2">
                  <c:v>0.51749999999999996</c:v>
                </c:pt>
                <c:pt idx="3">
                  <c:v>0.50609999999999999</c:v>
                </c:pt>
                <c:pt idx="4">
                  <c:v>0.47130000000000005</c:v>
                </c:pt>
                <c:pt idx="5">
                  <c:v>0.4219</c:v>
                </c:pt>
                <c:pt idx="6">
                  <c:v>0.38340000000000002</c:v>
                </c:pt>
                <c:pt idx="7">
                  <c:v>0.35229999999999995</c:v>
                </c:pt>
                <c:pt idx="8">
                  <c:v>0.32780000000000004</c:v>
                </c:pt>
                <c:pt idx="9">
                  <c:v>0.313</c:v>
                </c:pt>
                <c:pt idx="10">
                  <c:v>0.28820000000000001</c:v>
                </c:pt>
                <c:pt idx="11">
                  <c:v>0.26219999999999999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5D0-47CE-BE89-01C836290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354383"/>
        <c:axId val="201482159"/>
      </c:scatterChart>
      <c:scatterChart>
        <c:scatterStyle val="lineMarker"/>
        <c:varyColors val="0"/>
        <c:ser>
          <c:idx val="0"/>
          <c:order val="0"/>
          <c:tx>
            <c:v>Number of people in poverty (billions)</c:v>
          </c:tx>
          <c:spPr>
            <a:ln w="28575" cap="rnd">
              <a:solidFill>
                <a:srgbClr val="88BAE6"/>
              </a:solidFill>
              <a:round/>
            </a:ln>
            <a:effectLst/>
          </c:spPr>
          <c:marker>
            <c:symbol val="none"/>
          </c:marker>
          <c:xVal>
            <c:numRef>
              <c:f>'Figure 2'!$A$14:$A$25</c:f>
              <c:numCache>
                <c:formatCode>General</c:formatCode>
                <c:ptCount val="12"/>
                <c:pt idx="0">
                  <c:v>1990</c:v>
                </c:pt>
                <c:pt idx="1">
                  <c:v>1993</c:v>
                </c:pt>
                <c:pt idx="2">
                  <c:v>1996</c:v>
                </c:pt>
                <c:pt idx="3">
                  <c:v>1999</c:v>
                </c:pt>
                <c:pt idx="4">
                  <c:v>2002</c:v>
                </c:pt>
                <c:pt idx="5">
                  <c:v>2005</c:v>
                </c:pt>
                <c:pt idx="6">
                  <c:v>2008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2015</c:v>
                </c:pt>
              </c:numCache>
            </c:numRef>
          </c:xVal>
          <c:yVal>
            <c:numRef>
              <c:f>'Figure 2'!$C$14:$C$25</c:f>
              <c:numCache>
                <c:formatCode>#,##0.0</c:formatCode>
                <c:ptCount val="12"/>
                <c:pt idx="0">
                  <c:v>2.9203299999999999</c:v>
                </c:pt>
                <c:pt idx="1">
                  <c:v>3.0262600000000002</c:v>
                </c:pt>
                <c:pt idx="2">
                  <c:v>2.9998400000000003</c:v>
                </c:pt>
                <c:pt idx="3">
                  <c:v>3.0576999999999996</c:v>
                </c:pt>
                <c:pt idx="4">
                  <c:v>2.9603899999999999</c:v>
                </c:pt>
                <c:pt idx="5">
                  <c:v>2.7513700000000001</c:v>
                </c:pt>
                <c:pt idx="6">
                  <c:v>2.5940300000000001</c:v>
                </c:pt>
                <c:pt idx="7">
                  <c:v>2.4427300000000001</c:v>
                </c:pt>
                <c:pt idx="8">
                  <c:v>2.29941</c:v>
                </c:pt>
                <c:pt idx="9">
                  <c:v>2.2225199999999998</c:v>
                </c:pt>
                <c:pt idx="10">
                  <c:v>2.0708500000000001</c:v>
                </c:pt>
                <c:pt idx="11">
                  <c:v>1.92927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5D0-47CE-BE89-01C836290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744239"/>
        <c:axId val="2067736751"/>
      </c:scatterChart>
      <c:valAx>
        <c:axId val="2063354383"/>
        <c:scaling>
          <c:orientation val="minMax"/>
          <c:max val="201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482159"/>
        <c:crosses val="autoZero"/>
        <c:crossBetween val="midCat"/>
        <c:majorUnit val="5"/>
      </c:valAx>
      <c:valAx>
        <c:axId val="201482159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Proportion of people in poverty</a:t>
                </a:r>
              </a:p>
            </c:rich>
          </c:tx>
          <c:layout>
            <c:manualLayout>
              <c:xMode val="edge"/>
              <c:yMode val="edge"/>
              <c:x val="4.9204222575195636E-3"/>
              <c:y val="0.241282893333382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3354383"/>
        <c:crosses val="autoZero"/>
        <c:crossBetween val="midCat"/>
      </c:valAx>
      <c:valAx>
        <c:axId val="2067736751"/>
        <c:scaling>
          <c:orientation val="minMax"/>
          <c:max val="4.5"/>
        </c:scaling>
        <c:delete val="0"/>
        <c:axPos val="r"/>
        <c:numFmt formatCode="#,##0.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744239"/>
        <c:crosses val="max"/>
        <c:crossBetween val="midCat"/>
      </c:valAx>
      <c:valAx>
        <c:axId val="20677442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677367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 b="1"/>
              <a:t>$5.50</a:t>
            </a:r>
          </a:p>
        </c:rich>
      </c:tx>
      <c:layout>
        <c:manualLayout>
          <c:xMode val="edge"/>
          <c:yMode val="edge"/>
          <c:x val="0.4191132674072306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874298540965206E-2"/>
          <c:y val="9.3504051300728877E-2"/>
          <c:w val="0.72492307148475121"/>
          <c:h val="0.68305128396593162"/>
        </c:manualLayout>
      </c:layout>
      <c:scatterChart>
        <c:scatterStyle val="lineMarker"/>
        <c:varyColors val="0"/>
        <c:ser>
          <c:idx val="2"/>
          <c:order val="1"/>
          <c:tx>
            <c:v>Proportion of people in poverty (%)</c:v>
          </c:tx>
          <c:spPr>
            <a:ln w="28575" cap="rnd">
              <a:solidFill>
                <a:srgbClr val="F59B21"/>
              </a:solidFill>
              <a:round/>
            </a:ln>
            <a:effectLst/>
          </c:spPr>
          <c:marker>
            <c:symbol val="none"/>
          </c:marker>
          <c:xVal>
            <c:numRef>
              <c:f>'Figure 2'!$A$29:$A$40</c:f>
              <c:numCache>
                <c:formatCode>General</c:formatCode>
                <c:ptCount val="12"/>
                <c:pt idx="0">
                  <c:v>1990</c:v>
                </c:pt>
                <c:pt idx="1">
                  <c:v>1993</c:v>
                </c:pt>
                <c:pt idx="2">
                  <c:v>1996</c:v>
                </c:pt>
                <c:pt idx="3">
                  <c:v>1999</c:v>
                </c:pt>
                <c:pt idx="4">
                  <c:v>2002</c:v>
                </c:pt>
                <c:pt idx="5">
                  <c:v>2005</c:v>
                </c:pt>
                <c:pt idx="6">
                  <c:v>2008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2015</c:v>
                </c:pt>
              </c:numCache>
            </c:numRef>
          </c:xVal>
          <c:yVal>
            <c:numRef>
              <c:f>'Figure 2'!$B$29:$B$40</c:f>
              <c:numCache>
                <c:formatCode>0%</c:formatCode>
                <c:ptCount val="12"/>
                <c:pt idx="0">
                  <c:v>0.67110000000000003</c:v>
                </c:pt>
                <c:pt idx="1">
                  <c:v>0.68110000000000004</c:v>
                </c:pt>
                <c:pt idx="2">
                  <c:v>0.67430000000000012</c:v>
                </c:pt>
                <c:pt idx="3">
                  <c:v>0.66849999999999998</c:v>
                </c:pt>
                <c:pt idx="4">
                  <c:v>0.64069999999999994</c:v>
                </c:pt>
                <c:pt idx="5">
                  <c:v>0.60420000000000007</c:v>
                </c:pt>
                <c:pt idx="6">
                  <c:v>0.56579999999999997</c:v>
                </c:pt>
                <c:pt idx="7">
                  <c:v>0.53920000000000001</c:v>
                </c:pt>
                <c:pt idx="8">
                  <c:v>0.52229999999999999</c:v>
                </c:pt>
                <c:pt idx="9">
                  <c:v>0.50759999999999994</c:v>
                </c:pt>
                <c:pt idx="10">
                  <c:v>0.4869</c:v>
                </c:pt>
                <c:pt idx="11">
                  <c:v>0.46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A1-45D5-93AF-E3807B924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3354383"/>
        <c:axId val="201482159"/>
      </c:scatterChart>
      <c:scatterChart>
        <c:scatterStyle val="lineMarker"/>
        <c:varyColors val="0"/>
        <c:ser>
          <c:idx val="0"/>
          <c:order val="0"/>
          <c:tx>
            <c:v>Number of people in poverty (billions)</c:v>
          </c:tx>
          <c:spPr>
            <a:ln w="28575" cap="rnd">
              <a:solidFill>
                <a:srgbClr val="FCCD8E"/>
              </a:solidFill>
              <a:round/>
            </a:ln>
            <a:effectLst/>
          </c:spPr>
          <c:marker>
            <c:symbol val="none"/>
          </c:marker>
          <c:xVal>
            <c:numRef>
              <c:f>'Figure 2'!$A$29:$A$40</c:f>
              <c:numCache>
                <c:formatCode>General</c:formatCode>
                <c:ptCount val="12"/>
                <c:pt idx="0">
                  <c:v>1990</c:v>
                </c:pt>
                <c:pt idx="1">
                  <c:v>1993</c:v>
                </c:pt>
                <c:pt idx="2">
                  <c:v>1996</c:v>
                </c:pt>
                <c:pt idx="3">
                  <c:v>1999</c:v>
                </c:pt>
                <c:pt idx="4">
                  <c:v>2002</c:v>
                </c:pt>
                <c:pt idx="5">
                  <c:v>2005</c:v>
                </c:pt>
                <c:pt idx="6">
                  <c:v>2008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2015</c:v>
                </c:pt>
              </c:numCache>
            </c:numRef>
          </c:xVal>
          <c:yVal>
            <c:numRef>
              <c:f>'Figure 2'!$C$29:$C$40</c:f>
              <c:numCache>
                <c:formatCode>#,##0.0</c:formatCode>
                <c:ptCount val="12"/>
                <c:pt idx="0">
                  <c:v>3.5491700000000002</c:v>
                </c:pt>
                <c:pt idx="1">
                  <c:v>3.7766899999999999</c:v>
                </c:pt>
                <c:pt idx="2">
                  <c:v>3.9089200000000002</c:v>
                </c:pt>
                <c:pt idx="3">
                  <c:v>4.03939</c:v>
                </c:pt>
                <c:pt idx="4">
                  <c:v>4.0242199999999997</c:v>
                </c:pt>
                <c:pt idx="5">
                  <c:v>3.9395899999999999</c:v>
                </c:pt>
                <c:pt idx="6">
                  <c:v>3.82863</c:v>
                </c:pt>
                <c:pt idx="7">
                  <c:v>3.7387299999999999</c:v>
                </c:pt>
                <c:pt idx="8">
                  <c:v>3.6638299999999999</c:v>
                </c:pt>
                <c:pt idx="9">
                  <c:v>3.6038999999999999</c:v>
                </c:pt>
                <c:pt idx="10">
                  <c:v>3.4982899999999999</c:v>
                </c:pt>
                <c:pt idx="11">
                  <c:v>3.3847600000000004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A1-45D5-93AF-E3807B924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744239"/>
        <c:axId val="2067736751"/>
      </c:scatterChart>
      <c:valAx>
        <c:axId val="2063354383"/>
        <c:scaling>
          <c:orientation val="minMax"/>
          <c:max val="2015"/>
          <c:min val="199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482159"/>
        <c:crosses val="autoZero"/>
        <c:crossBetween val="midCat"/>
        <c:majorUnit val="5"/>
      </c:valAx>
      <c:valAx>
        <c:axId val="201482159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3354383"/>
        <c:crosses val="autoZero"/>
        <c:crossBetween val="midCat"/>
      </c:valAx>
      <c:valAx>
        <c:axId val="2067736751"/>
        <c:scaling>
          <c:orientation val="minMax"/>
          <c:max val="4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people in poverty (billions)</a:t>
                </a:r>
              </a:p>
            </c:rich>
          </c:tx>
          <c:layout>
            <c:manualLayout>
              <c:xMode val="edge"/>
              <c:yMode val="edge"/>
              <c:x val="0.93173944166070155"/>
              <c:y val="0.18639169564851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7744239"/>
        <c:crosses val="max"/>
        <c:crossBetween val="midCat"/>
      </c:valAx>
      <c:valAx>
        <c:axId val="20677442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6773675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1081948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83A63B-D912-4DBA-975F-247C2BBAA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>
    <xdr:from>
      <xdr:col>3</xdr:col>
      <xdr:colOff>352425</xdr:colOff>
      <xdr:row>10</xdr:row>
      <xdr:rowOff>19050</xdr:rowOff>
    </xdr:from>
    <xdr:to>
      <xdr:col>13</xdr:col>
      <xdr:colOff>0</xdr:colOff>
      <xdr:row>28</xdr:row>
      <xdr:rowOff>4445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7D0DFED-0CB9-4A84-9021-CE61032638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1062898</xdr:colOff>
      <xdr:row>0</xdr:row>
      <xdr:rowOff>552450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7D26A9-4760-4A26-B9B8-53328973D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12</xdr:row>
      <xdr:rowOff>0</xdr:rowOff>
    </xdr:from>
    <xdr:to>
      <xdr:col>8</xdr:col>
      <xdr:colOff>390525</xdr:colOff>
      <xdr:row>29</xdr:row>
      <xdr:rowOff>128270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91BF68-111D-43F3-890C-3001682B57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12</xdr:row>
      <xdr:rowOff>0</xdr:rowOff>
    </xdr:from>
    <xdr:to>
      <xdr:col>13</xdr:col>
      <xdr:colOff>390525</xdr:colOff>
      <xdr:row>29</xdr:row>
      <xdr:rowOff>128270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AC27EF0-7FB4-451E-9C3C-DD32D4FF54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2</xdr:col>
      <xdr:colOff>358048</xdr:colOff>
      <xdr:row>0</xdr:row>
      <xdr:rowOff>552450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61EEE5-4F53-4D33-8E16-57853EF2E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2682148" cy="504825"/>
        </a:xfrm>
        <a:prstGeom prst="rect">
          <a:avLst/>
        </a:prstGeom>
      </xdr:spPr>
    </xdr:pic>
    <xdr:clientData/>
  </xdr:twoCellAnchor>
  <xdr:twoCellAnchor editAs="oneCell">
    <xdr:from>
      <xdr:col>9</xdr:col>
      <xdr:colOff>381000</xdr:colOff>
      <xdr:row>9</xdr:row>
      <xdr:rowOff>9525</xdr:rowOff>
    </xdr:from>
    <xdr:to>
      <xdr:col>22</xdr:col>
      <xdr:colOff>284768</xdr:colOff>
      <xdr:row>24</xdr:row>
      <xdr:rowOff>18651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AE82BC7-D828-4BE9-B3EA-5E52BDA78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20150" y="2305050"/>
          <a:ext cx="7857143" cy="31904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104775</xdr:rowOff>
    </xdr:from>
    <xdr:to>
      <xdr:col>1</xdr:col>
      <xdr:colOff>719998</xdr:colOff>
      <xdr:row>0</xdr:row>
      <xdr:rowOff>666750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F42A4E-908D-4EFF-8ED1-37A3FCCDBB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4775"/>
          <a:ext cx="2682148" cy="561975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</xdr:colOff>
      <xdr:row>9</xdr:row>
      <xdr:rowOff>123825</xdr:rowOff>
    </xdr:from>
    <xdr:to>
      <xdr:col>19</xdr:col>
      <xdr:colOff>551702</xdr:colOff>
      <xdr:row>39</xdr:row>
      <xdr:rowOff>47012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FE40576-25C9-4A22-8DC2-875FC6A2C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44175" y="2286000"/>
          <a:ext cx="5980952" cy="49047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Wider%20international%20resource%20flows\2012%20constant%20prices\International%20debt%20statistics\Long-term-debt%20calculations%2004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Investments%20to%20End%20Poverty\2013%20Report\Data\Reference%20files\Deflato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GHA%20calcs%20and%20analyses\April%202015\Wider%20resource%20flows\Wider%20Resource%20Flows%20mas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em\AppData\Local\Microsoft\Windows\Temporary%20Internet%20Files\Content.Outlook\FGY9XCES\2%204%203%20Largest%20flow%20for%20each%20count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GPIR\Datasets\Reference%20Data\OECD%20ODA%20Recipients%20Countries%20and%20Regions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nal-check"/>
      <sheetName val="for intl-flows-recipients"/>
      <sheetName val="long-debt-disbursement-in"/>
      <sheetName val="long-debt-net-official-in"/>
      <sheetName val="long-term-debt-excl-oda-oofs"/>
      <sheetName val="calcs (excl oda and oofs)"/>
      <sheetName val="ODA loans DAC"/>
      <sheetName val="ODA loans ML"/>
      <sheetName val="ODA loans non-DAC"/>
      <sheetName val="OOFs non-DAC"/>
      <sheetName val="OOFs DAC"/>
      <sheetName val="OOFs ML"/>
      <sheetName val="long-term-debt"/>
      <sheetName val="calcs (not excl oda or oofs)"/>
      <sheetName val="PNG banks"/>
      <sheetName val="PNG bonds"/>
      <sheetName val="PPG private bonds"/>
      <sheetName val="PPG private banks"/>
      <sheetName val="PPG private other"/>
      <sheetName val="PPG multilateral"/>
      <sheetName val="PPG multilateral concessional"/>
      <sheetName val="PPG bilateral"/>
      <sheetName val="PPG bilateral concessional"/>
      <sheetName val="2012 deflators all countries"/>
      <sheetName val="2012 deflators all UPDATED"/>
      <sheetName val="Data"/>
      <sheetName val="Series"/>
      <sheetName val="Country"/>
      <sheetName val="Country-Series"/>
      <sheetName val="FootNote"/>
      <sheetName val="entity - offline referenc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1990</v>
          </cell>
        </row>
      </sheetData>
      <sheetData sheetId="8">
        <row r="8">
          <cell r="C8">
            <v>1990</v>
          </cell>
        </row>
      </sheetData>
      <sheetData sheetId="9">
        <row r="8">
          <cell r="C8">
            <v>1990</v>
          </cell>
        </row>
      </sheetData>
      <sheetData sheetId="10">
        <row r="8">
          <cell r="C8">
            <v>1990</v>
          </cell>
        </row>
      </sheetData>
      <sheetData sheetId="11">
        <row r="8">
          <cell r="C8">
            <v>1990</v>
          </cell>
        </row>
      </sheetData>
      <sheetData sheetId="12">
        <row r="8">
          <cell r="C8">
            <v>1990</v>
          </cell>
        </row>
      </sheetData>
      <sheetData sheetId="13"/>
      <sheetData sheetId="14"/>
      <sheetData sheetId="15">
        <row r="3">
          <cell r="B3">
            <v>1990</v>
          </cell>
        </row>
      </sheetData>
      <sheetData sheetId="16">
        <row r="3">
          <cell r="B3">
            <v>1990</v>
          </cell>
        </row>
      </sheetData>
      <sheetData sheetId="17">
        <row r="3">
          <cell r="B3">
            <v>1990</v>
          </cell>
        </row>
      </sheetData>
      <sheetData sheetId="18">
        <row r="3">
          <cell r="B3">
            <v>1990</v>
          </cell>
        </row>
      </sheetData>
      <sheetData sheetId="19">
        <row r="3">
          <cell r="B3">
            <v>1990</v>
          </cell>
        </row>
      </sheetData>
      <sheetData sheetId="20">
        <row r="3">
          <cell r="B3">
            <v>1990</v>
          </cell>
        </row>
      </sheetData>
      <sheetData sheetId="21">
        <row r="3">
          <cell r="B3">
            <v>1990</v>
          </cell>
        </row>
      </sheetData>
      <sheetData sheetId="22">
        <row r="3">
          <cell r="B3">
            <v>1990</v>
          </cell>
        </row>
      </sheetData>
      <sheetData sheetId="23">
        <row r="3">
          <cell r="B3">
            <v>1990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AE</v>
          </cell>
          <cell r="B2">
            <v>2000</v>
          </cell>
        </row>
        <row r="3">
          <cell r="A3" t="str">
            <v>AF</v>
          </cell>
          <cell r="B3">
            <v>2001</v>
          </cell>
        </row>
        <row r="4">
          <cell r="A4" t="str">
            <v>AG</v>
          </cell>
          <cell r="B4">
            <v>2002</v>
          </cell>
        </row>
        <row r="5">
          <cell r="A5" t="str">
            <v>AL</v>
          </cell>
          <cell r="B5">
            <v>2003</v>
          </cell>
        </row>
        <row r="6">
          <cell r="A6" t="str">
            <v>AM</v>
          </cell>
          <cell r="B6">
            <v>2004</v>
          </cell>
        </row>
        <row r="7">
          <cell r="A7" t="str">
            <v>AO</v>
          </cell>
          <cell r="B7">
            <v>2005</v>
          </cell>
        </row>
        <row r="8">
          <cell r="A8" t="str">
            <v>AR</v>
          </cell>
          <cell r="B8">
            <v>2006</v>
          </cell>
        </row>
        <row r="9">
          <cell r="A9" t="str">
            <v>AT</v>
          </cell>
          <cell r="B9">
            <v>2007</v>
          </cell>
        </row>
        <row r="10">
          <cell r="A10" t="str">
            <v>AU</v>
          </cell>
          <cell r="B10">
            <v>2008</v>
          </cell>
        </row>
        <row r="11">
          <cell r="A11" t="str">
            <v>AZ</v>
          </cell>
          <cell r="B11">
            <v>2009</v>
          </cell>
        </row>
        <row r="12">
          <cell r="A12" t="str">
            <v>BA</v>
          </cell>
          <cell r="B12">
            <v>2010</v>
          </cell>
        </row>
        <row r="13">
          <cell r="A13" t="str">
            <v>BB</v>
          </cell>
          <cell r="B13">
            <v>2011</v>
          </cell>
        </row>
        <row r="14">
          <cell r="A14" t="str">
            <v>BD</v>
          </cell>
          <cell r="B14">
            <v>2012</v>
          </cell>
        </row>
        <row r="15">
          <cell r="A15" t="str">
            <v>BE</v>
          </cell>
          <cell r="B15">
            <v>2013</v>
          </cell>
        </row>
        <row r="16">
          <cell r="A16" t="str">
            <v>BF</v>
          </cell>
        </row>
        <row r="17">
          <cell r="A17" t="str">
            <v>BG</v>
          </cell>
        </row>
        <row r="18">
          <cell r="A18" t="str">
            <v>BH</v>
          </cell>
        </row>
        <row r="19">
          <cell r="A19" t="str">
            <v>BI</v>
          </cell>
        </row>
        <row r="20">
          <cell r="A20" t="str">
            <v>BJ</v>
          </cell>
        </row>
        <row r="21">
          <cell r="A21" t="str">
            <v>BN</v>
          </cell>
        </row>
        <row r="22">
          <cell r="A22" t="str">
            <v>BO</v>
          </cell>
        </row>
        <row r="23">
          <cell r="A23" t="str">
            <v>BR</v>
          </cell>
        </row>
        <row r="24">
          <cell r="A24" t="str">
            <v>BS</v>
          </cell>
        </row>
        <row r="25">
          <cell r="A25" t="str">
            <v>BT</v>
          </cell>
        </row>
        <row r="26">
          <cell r="A26" t="str">
            <v>BW</v>
          </cell>
        </row>
        <row r="27">
          <cell r="A27" t="str">
            <v>BY</v>
          </cell>
        </row>
        <row r="28">
          <cell r="A28" t="str">
            <v>BZ</v>
          </cell>
        </row>
        <row r="29">
          <cell r="A29" t="str">
            <v>CA</v>
          </cell>
        </row>
        <row r="30">
          <cell r="A30" t="str">
            <v>CD</v>
          </cell>
        </row>
        <row r="31">
          <cell r="A31" t="str">
            <v>CF</v>
          </cell>
        </row>
        <row r="32">
          <cell r="A32" t="str">
            <v>CG</v>
          </cell>
        </row>
        <row r="33">
          <cell r="A33" t="str">
            <v>CH</v>
          </cell>
        </row>
        <row r="34">
          <cell r="A34" t="str">
            <v>CI</v>
          </cell>
        </row>
        <row r="35">
          <cell r="A35" t="str">
            <v>CL</v>
          </cell>
        </row>
        <row r="36">
          <cell r="A36" t="str">
            <v>CM</v>
          </cell>
        </row>
        <row r="37">
          <cell r="A37" t="str">
            <v>CN</v>
          </cell>
        </row>
        <row r="38">
          <cell r="A38" t="str">
            <v>CO</v>
          </cell>
        </row>
        <row r="39">
          <cell r="A39" t="str">
            <v>CR</v>
          </cell>
        </row>
        <row r="40">
          <cell r="A40" t="str">
            <v>CV</v>
          </cell>
        </row>
        <row r="41">
          <cell r="A41" t="str">
            <v>CY</v>
          </cell>
        </row>
        <row r="42">
          <cell r="A42" t="str">
            <v>CZ</v>
          </cell>
        </row>
        <row r="43">
          <cell r="A43" t="str">
            <v>DE</v>
          </cell>
        </row>
        <row r="44">
          <cell r="A44" t="str">
            <v>DJ</v>
          </cell>
        </row>
        <row r="45">
          <cell r="A45" t="str">
            <v>DK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DZ</v>
          </cell>
        </row>
        <row r="49">
          <cell r="A49" t="str">
            <v>EC</v>
          </cell>
        </row>
        <row r="50">
          <cell r="A50" t="str">
            <v>EE</v>
          </cell>
        </row>
        <row r="51">
          <cell r="A51" t="str">
            <v>EG</v>
          </cell>
        </row>
        <row r="52">
          <cell r="A52" t="str">
            <v>ER</v>
          </cell>
        </row>
        <row r="53">
          <cell r="A53" t="str">
            <v>ES</v>
          </cell>
        </row>
        <row r="54">
          <cell r="A54" t="str">
            <v>ET</v>
          </cell>
        </row>
        <row r="55">
          <cell r="A55" t="str">
            <v>FI</v>
          </cell>
        </row>
        <row r="56">
          <cell r="A56" t="str">
            <v>FJ</v>
          </cell>
        </row>
        <row r="57">
          <cell r="A57" t="str">
            <v>FM</v>
          </cell>
        </row>
        <row r="58">
          <cell r="A58" t="str">
            <v>FR</v>
          </cell>
        </row>
        <row r="59">
          <cell r="A59" t="str">
            <v>GA</v>
          </cell>
        </row>
        <row r="60">
          <cell r="A60" t="str">
            <v>GB</v>
          </cell>
        </row>
        <row r="61">
          <cell r="A61" t="str">
            <v>GD</v>
          </cell>
        </row>
        <row r="62">
          <cell r="A62" t="str">
            <v>GE</v>
          </cell>
        </row>
        <row r="63">
          <cell r="A63" t="str">
            <v>GH</v>
          </cell>
        </row>
        <row r="64">
          <cell r="A64" t="str">
            <v>GM</v>
          </cell>
        </row>
        <row r="65">
          <cell r="A65" t="str">
            <v>GN</v>
          </cell>
        </row>
        <row r="66">
          <cell r="A66" t="str">
            <v>GQ</v>
          </cell>
        </row>
        <row r="67">
          <cell r="A67" t="str">
            <v>GR</v>
          </cell>
        </row>
        <row r="68">
          <cell r="A68" t="str">
            <v>GT</v>
          </cell>
        </row>
        <row r="69">
          <cell r="A69" t="str">
            <v>GW</v>
          </cell>
        </row>
        <row r="70">
          <cell r="A70" t="str">
            <v>GY</v>
          </cell>
        </row>
        <row r="71">
          <cell r="A71" t="str">
            <v>HK</v>
          </cell>
        </row>
        <row r="72">
          <cell r="A72" t="str">
            <v>HN</v>
          </cell>
        </row>
        <row r="73">
          <cell r="A73" t="str">
            <v>HR</v>
          </cell>
        </row>
        <row r="74">
          <cell r="A74" t="str">
            <v>HT</v>
          </cell>
        </row>
        <row r="75">
          <cell r="A75" t="str">
            <v>HU</v>
          </cell>
        </row>
        <row r="76">
          <cell r="A76" t="str">
            <v>ID</v>
          </cell>
        </row>
        <row r="77">
          <cell r="A77" t="str">
            <v>IE</v>
          </cell>
        </row>
        <row r="78">
          <cell r="A78" t="str">
            <v>IL</v>
          </cell>
        </row>
        <row r="79">
          <cell r="A79" t="str">
            <v>IN</v>
          </cell>
        </row>
        <row r="80">
          <cell r="A80" t="str">
            <v>IQ</v>
          </cell>
        </row>
        <row r="81">
          <cell r="A81" t="str">
            <v>IR</v>
          </cell>
        </row>
        <row r="82">
          <cell r="A82" t="str">
            <v>IS</v>
          </cell>
        </row>
        <row r="83">
          <cell r="A83" t="str">
            <v>IT</v>
          </cell>
        </row>
        <row r="84">
          <cell r="A84" t="str">
            <v>JM</v>
          </cell>
        </row>
        <row r="85">
          <cell r="A85" t="str">
            <v>JO</v>
          </cell>
        </row>
        <row r="86">
          <cell r="A86" t="str">
            <v>JP</v>
          </cell>
        </row>
        <row r="87">
          <cell r="A87" t="str">
            <v>KE</v>
          </cell>
        </row>
        <row r="88">
          <cell r="A88" t="str">
            <v>KG</v>
          </cell>
        </row>
        <row r="89">
          <cell r="A89" t="str">
            <v>KH</v>
          </cell>
        </row>
        <row r="90">
          <cell r="A90" t="str">
            <v>KI</v>
          </cell>
        </row>
        <row r="91">
          <cell r="A91" t="str">
            <v>KM</v>
          </cell>
        </row>
        <row r="92">
          <cell r="A92" t="str">
            <v>KN</v>
          </cell>
        </row>
        <row r="93">
          <cell r="A93" t="str">
            <v>KR</v>
          </cell>
        </row>
        <row r="94">
          <cell r="A94" t="str">
            <v>KW</v>
          </cell>
        </row>
        <row r="95">
          <cell r="A95" t="str">
            <v>KZ</v>
          </cell>
        </row>
        <row r="96">
          <cell r="A96" t="str">
            <v>LA</v>
          </cell>
        </row>
        <row r="97">
          <cell r="A97" t="str">
            <v>LB</v>
          </cell>
        </row>
        <row r="98">
          <cell r="A98" t="str">
            <v>LC</v>
          </cell>
        </row>
        <row r="99">
          <cell r="A99" t="str">
            <v>LK</v>
          </cell>
        </row>
        <row r="100">
          <cell r="A100" t="str">
            <v>LR</v>
          </cell>
        </row>
        <row r="101">
          <cell r="A101" t="str">
            <v>LS</v>
          </cell>
        </row>
        <row r="102">
          <cell r="A102" t="str">
            <v>LT</v>
          </cell>
        </row>
        <row r="103">
          <cell r="A103" t="str">
            <v>LU</v>
          </cell>
        </row>
        <row r="104">
          <cell r="A104" t="str">
            <v>LV</v>
          </cell>
        </row>
        <row r="105">
          <cell r="A105" t="str">
            <v>LY</v>
          </cell>
        </row>
        <row r="106">
          <cell r="A106" t="str">
            <v>MA</v>
          </cell>
        </row>
        <row r="107">
          <cell r="A107" t="str">
            <v>MD</v>
          </cell>
        </row>
        <row r="108">
          <cell r="A108" t="str">
            <v>ME</v>
          </cell>
        </row>
        <row r="109">
          <cell r="A109" t="str">
            <v>MG</v>
          </cell>
        </row>
        <row r="110">
          <cell r="A110" t="str">
            <v>MH</v>
          </cell>
        </row>
        <row r="111">
          <cell r="A111" t="str">
            <v>MK</v>
          </cell>
        </row>
        <row r="112">
          <cell r="A112" t="str">
            <v>ML</v>
          </cell>
        </row>
        <row r="113">
          <cell r="A113" t="str">
            <v>MM</v>
          </cell>
        </row>
        <row r="114">
          <cell r="A114" t="str">
            <v>MN</v>
          </cell>
        </row>
        <row r="115">
          <cell r="A115" t="str">
            <v>MR</v>
          </cell>
        </row>
        <row r="116">
          <cell r="A116" t="str">
            <v>MT</v>
          </cell>
        </row>
        <row r="117">
          <cell r="A117" t="str">
            <v>MU</v>
          </cell>
        </row>
        <row r="118">
          <cell r="A118" t="str">
            <v>MV</v>
          </cell>
        </row>
        <row r="119">
          <cell r="A119" t="str">
            <v>MW</v>
          </cell>
        </row>
        <row r="120">
          <cell r="A120" t="str">
            <v>MX</v>
          </cell>
        </row>
        <row r="121">
          <cell r="A121" t="str">
            <v>MY</v>
          </cell>
        </row>
        <row r="122">
          <cell r="A122" t="str">
            <v>MZ</v>
          </cell>
        </row>
        <row r="123">
          <cell r="A123" t="str">
            <v>NA</v>
          </cell>
        </row>
        <row r="124">
          <cell r="A124" t="str">
            <v>NE</v>
          </cell>
        </row>
        <row r="125">
          <cell r="A125" t="str">
            <v>NG</v>
          </cell>
        </row>
        <row r="126">
          <cell r="A126" t="str">
            <v>NI</v>
          </cell>
        </row>
        <row r="127">
          <cell r="A127" t="str">
            <v>NL</v>
          </cell>
        </row>
        <row r="128">
          <cell r="A128" t="str">
            <v>NO</v>
          </cell>
        </row>
        <row r="129">
          <cell r="A129" t="str">
            <v>NP</v>
          </cell>
        </row>
        <row r="130">
          <cell r="A130" t="str">
            <v>NZ</v>
          </cell>
        </row>
        <row r="131">
          <cell r="A131" t="str">
            <v>OM</v>
          </cell>
        </row>
        <row r="132">
          <cell r="A132" t="str">
            <v>PA</v>
          </cell>
        </row>
        <row r="133">
          <cell r="A133" t="str">
            <v>PE</v>
          </cell>
        </row>
        <row r="134">
          <cell r="A134" t="str">
            <v>PG</v>
          </cell>
        </row>
        <row r="135">
          <cell r="A135" t="str">
            <v>PH</v>
          </cell>
        </row>
        <row r="136">
          <cell r="A136" t="str">
            <v>PK</v>
          </cell>
        </row>
        <row r="137">
          <cell r="A137" t="str">
            <v>PL</v>
          </cell>
        </row>
        <row r="138">
          <cell r="A138" t="str">
            <v>PT</v>
          </cell>
        </row>
        <row r="139">
          <cell r="A139" t="str">
            <v>PW</v>
          </cell>
        </row>
        <row r="140">
          <cell r="A140" t="str">
            <v>PY</v>
          </cell>
        </row>
        <row r="141">
          <cell r="A141" t="str">
            <v>QA</v>
          </cell>
        </row>
        <row r="142">
          <cell r="A142" t="str">
            <v>RO</v>
          </cell>
        </row>
        <row r="143">
          <cell r="A143" t="str">
            <v>RS</v>
          </cell>
        </row>
        <row r="144">
          <cell r="A144" t="str">
            <v>RU</v>
          </cell>
        </row>
        <row r="145">
          <cell r="A145" t="str">
            <v>RW</v>
          </cell>
        </row>
        <row r="146">
          <cell r="A146" t="str">
            <v>SA</v>
          </cell>
        </row>
        <row r="147">
          <cell r="A147" t="str">
            <v>SB</v>
          </cell>
        </row>
        <row r="148">
          <cell r="A148" t="str">
            <v>SC</v>
          </cell>
        </row>
        <row r="149">
          <cell r="A149" t="str">
            <v>SD</v>
          </cell>
        </row>
        <row r="150">
          <cell r="A150" t="str">
            <v>SE</v>
          </cell>
        </row>
        <row r="151">
          <cell r="A151" t="str">
            <v>SG</v>
          </cell>
        </row>
        <row r="152">
          <cell r="A152" t="str">
            <v>SI</v>
          </cell>
        </row>
        <row r="153">
          <cell r="A153" t="str">
            <v>SK</v>
          </cell>
        </row>
        <row r="154">
          <cell r="A154" t="str">
            <v>SL</v>
          </cell>
        </row>
        <row r="155">
          <cell r="A155" t="str">
            <v>SM</v>
          </cell>
        </row>
        <row r="156">
          <cell r="A156" t="str">
            <v>SN</v>
          </cell>
        </row>
        <row r="157">
          <cell r="A157" t="str">
            <v>SR</v>
          </cell>
        </row>
        <row r="158">
          <cell r="A158" t="str">
            <v>SS</v>
          </cell>
        </row>
        <row r="159">
          <cell r="A159" t="str">
            <v>ST</v>
          </cell>
        </row>
        <row r="160">
          <cell r="A160" t="str">
            <v>SV</v>
          </cell>
        </row>
        <row r="161">
          <cell r="A161" t="str">
            <v>SY</v>
          </cell>
        </row>
        <row r="162">
          <cell r="A162" t="str">
            <v>SZ</v>
          </cell>
        </row>
        <row r="163">
          <cell r="A163" t="str">
            <v>TD</v>
          </cell>
        </row>
        <row r="164">
          <cell r="A164" t="str">
            <v>TG</v>
          </cell>
        </row>
        <row r="165">
          <cell r="A165" t="str">
            <v>TH</v>
          </cell>
        </row>
        <row r="166">
          <cell r="A166" t="str">
            <v>TJ</v>
          </cell>
        </row>
        <row r="167">
          <cell r="A167" t="str">
            <v>TL</v>
          </cell>
        </row>
        <row r="168">
          <cell r="A168" t="str">
            <v>TM</v>
          </cell>
        </row>
        <row r="169">
          <cell r="A169" t="str">
            <v>TN</v>
          </cell>
        </row>
        <row r="170">
          <cell r="A170" t="str">
            <v>TO</v>
          </cell>
        </row>
        <row r="171">
          <cell r="A171" t="str">
            <v>TR</v>
          </cell>
        </row>
        <row r="172">
          <cell r="A172" t="str">
            <v>TT</v>
          </cell>
        </row>
        <row r="173">
          <cell r="A173" t="str">
            <v>TV</v>
          </cell>
        </row>
        <row r="174">
          <cell r="A174" t="str">
            <v>TW</v>
          </cell>
        </row>
        <row r="175">
          <cell r="A175" t="str">
            <v>TZ</v>
          </cell>
        </row>
        <row r="176">
          <cell r="A176" t="str">
            <v>UA</v>
          </cell>
        </row>
        <row r="177">
          <cell r="A177" t="str">
            <v>UG</v>
          </cell>
        </row>
        <row r="178">
          <cell r="A178" t="str">
            <v>US</v>
          </cell>
        </row>
        <row r="179">
          <cell r="A179" t="str">
            <v>UY</v>
          </cell>
        </row>
        <row r="180">
          <cell r="A180" t="str">
            <v>UZ</v>
          </cell>
        </row>
        <row r="181">
          <cell r="A181" t="str">
            <v>VC</v>
          </cell>
        </row>
        <row r="182">
          <cell r="A182" t="str">
            <v>VE</v>
          </cell>
        </row>
        <row r="183">
          <cell r="A183" t="str">
            <v>VN</v>
          </cell>
        </row>
        <row r="184">
          <cell r="A184" t="str">
            <v>VU</v>
          </cell>
        </row>
        <row r="185">
          <cell r="A185" t="str">
            <v>WS</v>
          </cell>
        </row>
        <row r="186">
          <cell r="A186" t="str">
            <v>XK</v>
          </cell>
        </row>
        <row r="187">
          <cell r="A187" t="str">
            <v>YE</v>
          </cell>
        </row>
        <row r="188">
          <cell r="A188" t="str">
            <v>ZA</v>
          </cell>
        </row>
        <row r="189">
          <cell r="A189" t="str">
            <v>ZM</v>
          </cell>
        </row>
        <row r="190">
          <cell r="A190" t="str">
            <v>ZW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>
            <v>0</v>
          </cell>
        </row>
      </sheetData>
      <sheetData sheetId="2"/>
      <sheetData sheetId="3">
        <row r="4">
          <cell r="K4">
            <v>0</v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selector"/>
      <sheetName val="WRF total (excluding negatives)"/>
      <sheetName val="WRF total"/>
      <sheetName val="Remittance inflows constant"/>
      <sheetName val="FDI constant"/>
      <sheetName val="Short term debt constant"/>
      <sheetName val="Net disbs longterm debt con"/>
      <sheetName val="Portfolio Equity constant"/>
      <sheetName val="Humanitarian aid constant"/>
      <sheetName val="Gross ODA constant"/>
      <sheetName val="Gross OOFs constant"/>
      <sheetName val="Net gov exp constant US$"/>
      <sheetName val="Net gov exp 2011PPP$ per person"/>
      <sheetName val="SIPRI 2013 for WRF"/>
      <sheetName val="Net Govt Exp PPP$ per cap"/>
      <sheetName val="Net Govt Exp constant PPP$"/>
      <sheetName val="Population projections 2040"/>
      <sheetName val="Sheet1"/>
    </sheetNames>
    <sheetDataSet>
      <sheetData sheetId="0">
        <row r="8">
          <cell r="AB8" t="str">
            <v>Afghanistan</v>
          </cell>
        </row>
        <row r="9">
          <cell r="AB9" t="str">
            <v>Albania</v>
          </cell>
        </row>
        <row r="10">
          <cell r="AB10" t="str">
            <v>Algeria</v>
          </cell>
        </row>
        <row r="11">
          <cell r="AB11" t="str">
            <v>Angola</v>
          </cell>
        </row>
        <row r="12">
          <cell r="AB12" t="str">
            <v>Anguilla</v>
          </cell>
        </row>
        <row r="13">
          <cell r="AB13" t="str">
            <v>Antigua and Barbuda</v>
          </cell>
        </row>
        <row r="14">
          <cell r="AB14" t="str">
            <v>Argentina</v>
          </cell>
        </row>
        <row r="15">
          <cell r="AB15" t="str">
            <v>Armenia</v>
          </cell>
        </row>
        <row r="16">
          <cell r="AB16" t="str">
            <v>Azerbaijan</v>
          </cell>
        </row>
        <row r="17">
          <cell r="AB17" t="str">
            <v>Bangladesh</v>
          </cell>
        </row>
        <row r="18">
          <cell r="AB18" t="str">
            <v>Belarus</v>
          </cell>
        </row>
        <row r="19">
          <cell r="AB19" t="str">
            <v>Belize</v>
          </cell>
        </row>
        <row r="20">
          <cell r="AB20" t="str">
            <v>Benin</v>
          </cell>
        </row>
        <row r="21">
          <cell r="AB21" t="str">
            <v>Bhutan</v>
          </cell>
        </row>
        <row r="22">
          <cell r="AB22" t="str">
            <v>Bolivia</v>
          </cell>
        </row>
        <row r="23">
          <cell r="AB23" t="str">
            <v>Bosnia and Herzegovina</v>
          </cell>
        </row>
        <row r="24">
          <cell r="AB24" t="str">
            <v>Botswana</v>
          </cell>
        </row>
        <row r="25">
          <cell r="AB25" t="str">
            <v>Brazil</v>
          </cell>
        </row>
        <row r="26">
          <cell r="AB26" t="str">
            <v>Burkina Faso</v>
          </cell>
        </row>
        <row r="27">
          <cell r="AB27" t="str">
            <v>Burundi</v>
          </cell>
        </row>
        <row r="28">
          <cell r="AB28" t="str">
            <v>Cambodia</v>
          </cell>
        </row>
        <row r="29">
          <cell r="AB29" t="str">
            <v>Cameroon</v>
          </cell>
        </row>
        <row r="30">
          <cell r="AB30" t="str">
            <v>Cabo Verde</v>
          </cell>
        </row>
        <row r="31">
          <cell r="AB31" t="str">
            <v>Central African Republic</v>
          </cell>
        </row>
        <row r="32">
          <cell r="AB32" t="str">
            <v>Chad</v>
          </cell>
        </row>
        <row r="33">
          <cell r="AB33" t="str">
            <v>Chile</v>
          </cell>
        </row>
        <row r="34">
          <cell r="AB34" t="str">
            <v>China (People's Republic of)</v>
          </cell>
        </row>
        <row r="35">
          <cell r="AB35" t="str">
            <v>Colombia</v>
          </cell>
        </row>
        <row r="36">
          <cell r="AB36" t="str">
            <v>Comoros</v>
          </cell>
        </row>
        <row r="37">
          <cell r="AB37" t="str">
            <v>Democratic Republic of the Congo</v>
          </cell>
        </row>
        <row r="38">
          <cell r="AB38" t="str">
            <v>Congo</v>
          </cell>
        </row>
        <row r="39">
          <cell r="AB39" t="str">
            <v>Cook Islands</v>
          </cell>
        </row>
        <row r="40">
          <cell r="AB40" t="str">
            <v>Costa Rica</v>
          </cell>
        </row>
        <row r="41">
          <cell r="AB41" t="str">
            <v>Côte d'Ivoire</v>
          </cell>
        </row>
        <row r="42">
          <cell r="AB42" t="str">
            <v>Cuba</v>
          </cell>
        </row>
        <row r="43">
          <cell r="AB43" t="str">
            <v>Djibouti</v>
          </cell>
        </row>
        <row r="44">
          <cell r="AB44" t="str">
            <v>Dominica</v>
          </cell>
        </row>
        <row r="45">
          <cell r="AB45" t="str">
            <v>Dominican Republic</v>
          </cell>
        </row>
        <row r="46">
          <cell r="AB46" t="str">
            <v>Ecuador</v>
          </cell>
        </row>
        <row r="47">
          <cell r="AB47" t="str">
            <v>Egypt</v>
          </cell>
        </row>
        <row r="48">
          <cell r="AB48" t="str">
            <v>El Salvador</v>
          </cell>
        </row>
        <row r="49">
          <cell r="AB49" t="str">
            <v>Equatorial Guinea</v>
          </cell>
        </row>
        <row r="50">
          <cell r="AB50" t="str">
            <v>Eritrea</v>
          </cell>
        </row>
        <row r="51">
          <cell r="AB51" t="str">
            <v>Ethiopia</v>
          </cell>
        </row>
        <row r="52">
          <cell r="AB52" t="str">
            <v>Fiji</v>
          </cell>
        </row>
        <row r="53">
          <cell r="AB53" t="str">
            <v>Gabon</v>
          </cell>
        </row>
        <row r="54">
          <cell r="AB54" t="str">
            <v>Gambia</v>
          </cell>
        </row>
        <row r="55">
          <cell r="AB55" t="str">
            <v>Georgia</v>
          </cell>
        </row>
        <row r="56">
          <cell r="AB56" t="str">
            <v>Ghana</v>
          </cell>
        </row>
        <row r="57">
          <cell r="AB57" t="str">
            <v>Grenada</v>
          </cell>
        </row>
        <row r="58">
          <cell r="AB58" t="str">
            <v>Guatemala</v>
          </cell>
        </row>
        <row r="59">
          <cell r="AB59" t="str">
            <v>Guinea</v>
          </cell>
        </row>
        <row r="60">
          <cell r="AB60" t="str">
            <v>Guinea-Bissau</v>
          </cell>
        </row>
        <row r="61">
          <cell r="AB61" t="str">
            <v>Guyana</v>
          </cell>
        </row>
        <row r="62">
          <cell r="AB62" t="str">
            <v>Haiti</v>
          </cell>
        </row>
        <row r="63">
          <cell r="AB63" t="str">
            <v>Honduras</v>
          </cell>
        </row>
        <row r="64">
          <cell r="AB64" t="str">
            <v>India</v>
          </cell>
        </row>
        <row r="65">
          <cell r="AB65" t="str">
            <v>Indonesia</v>
          </cell>
        </row>
        <row r="66">
          <cell r="AB66" t="str">
            <v>Iran</v>
          </cell>
        </row>
        <row r="67">
          <cell r="AB67" t="str">
            <v>Iraq</v>
          </cell>
        </row>
        <row r="68">
          <cell r="AB68" t="str">
            <v>Jamaica</v>
          </cell>
        </row>
        <row r="69">
          <cell r="AB69" t="str">
            <v>Jordan</v>
          </cell>
        </row>
        <row r="70">
          <cell r="AB70" t="str">
            <v>Kazakhstan</v>
          </cell>
        </row>
        <row r="71">
          <cell r="AB71" t="str">
            <v>Kenya</v>
          </cell>
        </row>
        <row r="72">
          <cell r="AB72" t="str">
            <v>Kiribati</v>
          </cell>
        </row>
        <row r="73">
          <cell r="AB73" t="str">
            <v>Democratic People's Republic of Korea</v>
          </cell>
        </row>
        <row r="74">
          <cell r="AB74" t="str">
            <v>Kosovo</v>
          </cell>
        </row>
        <row r="75">
          <cell r="AB75" t="str">
            <v>Kyrgyzstan</v>
          </cell>
        </row>
        <row r="76">
          <cell r="AB76" t="str">
            <v>Lao People's Democratic Republic</v>
          </cell>
        </row>
        <row r="77">
          <cell r="AB77" t="str">
            <v>Lebanon</v>
          </cell>
        </row>
        <row r="78">
          <cell r="AB78" t="str">
            <v>Lesotho</v>
          </cell>
        </row>
        <row r="79">
          <cell r="AB79" t="str">
            <v>Liberia</v>
          </cell>
        </row>
        <row r="80">
          <cell r="AB80" t="str">
            <v>Libya</v>
          </cell>
        </row>
        <row r="81">
          <cell r="AB81" t="str">
            <v>Former Yugoslav Republic of Macedonia</v>
          </cell>
        </row>
        <row r="82">
          <cell r="AB82" t="str">
            <v>Madagascar</v>
          </cell>
        </row>
        <row r="83">
          <cell r="AB83" t="str">
            <v>Malawi</v>
          </cell>
        </row>
        <row r="84">
          <cell r="AB84" t="str">
            <v>Malaysia</v>
          </cell>
        </row>
        <row r="85">
          <cell r="AB85" t="str">
            <v>Maldives</v>
          </cell>
        </row>
        <row r="86">
          <cell r="AB86" t="str">
            <v>Mali</v>
          </cell>
        </row>
        <row r="87">
          <cell r="AB87" t="str">
            <v>Marshall Islands</v>
          </cell>
        </row>
        <row r="88">
          <cell r="AB88" t="str">
            <v>Mauritania</v>
          </cell>
        </row>
        <row r="89">
          <cell r="AB89" t="str">
            <v>Mauritius</v>
          </cell>
        </row>
        <row r="90">
          <cell r="AB90" t="str">
            <v>Mexico</v>
          </cell>
        </row>
        <row r="91">
          <cell r="AB91" t="str">
            <v>Micronesia</v>
          </cell>
        </row>
        <row r="92">
          <cell r="AB92" t="str">
            <v>Moldova</v>
          </cell>
        </row>
        <row r="93">
          <cell r="AB93" t="str">
            <v>Mongolia</v>
          </cell>
        </row>
        <row r="94">
          <cell r="AB94" t="str">
            <v>Montenegro</v>
          </cell>
        </row>
        <row r="95">
          <cell r="AB95" t="str">
            <v>Montserrat</v>
          </cell>
        </row>
        <row r="96">
          <cell r="AB96" t="str">
            <v>Morocco</v>
          </cell>
        </row>
        <row r="97">
          <cell r="AB97" t="str">
            <v>Mozambique</v>
          </cell>
        </row>
        <row r="98">
          <cell r="AB98" t="str">
            <v>Myanmar</v>
          </cell>
        </row>
        <row r="99">
          <cell r="AB99" t="str">
            <v>Namibia</v>
          </cell>
        </row>
        <row r="100">
          <cell r="AB100" t="str">
            <v>Nauru</v>
          </cell>
        </row>
        <row r="101">
          <cell r="AB101" t="str">
            <v>Nepal</v>
          </cell>
        </row>
        <row r="102">
          <cell r="AB102" t="str">
            <v>Nicaragua</v>
          </cell>
        </row>
        <row r="103">
          <cell r="AB103" t="str">
            <v>Niger</v>
          </cell>
        </row>
        <row r="104">
          <cell r="AB104" t="str">
            <v>Nigeria</v>
          </cell>
        </row>
        <row r="105">
          <cell r="AB105" t="str">
            <v>Niue</v>
          </cell>
        </row>
        <row r="106">
          <cell r="AB106" t="str">
            <v>Pakistan</v>
          </cell>
        </row>
        <row r="107">
          <cell r="AB107" t="str">
            <v>Palau</v>
          </cell>
        </row>
        <row r="108">
          <cell r="AB108" t="str">
            <v>Panama</v>
          </cell>
        </row>
        <row r="109">
          <cell r="AB109" t="str">
            <v>Papua New Guinea</v>
          </cell>
        </row>
        <row r="110">
          <cell r="AB110" t="str">
            <v>Paraguay</v>
          </cell>
        </row>
        <row r="111">
          <cell r="AB111" t="str">
            <v>Peru</v>
          </cell>
        </row>
        <row r="112">
          <cell r="AB112" t="str">
            <v>Philippines</v>
          </cell>
        </row>
        <row r="113">
          <cell r="AB113" t="str">
            <v>Rwanda</v>
          </cell>
        </row>
        <row r="114">
          <cell r="AB114" t="str">
            <v>Samoa</v>
          </cell>
        </row>
        <row r="115">
          <cell r="AB115" t="str">
            <v>Sao Tome and Principe</v>
          </cell>
        </row>
        <row r="116">
          <cell r="AB116" t="str">
            <v>Senegal</v>
          </cell>
        </row>
        <row r="117">
          <cell r="AB117" t="str">
            <v>Serbia</v>
          </cell>
        </row>
        <row r="118">
          <cell r="AB118" t="str">
            <v>Seychelles</v>
          </cell>
        </row>
        <row r="119">
          <cell r="AB119" t="str">
            <v>Sierra Leone</v>
          </cell>
        </row>
        <row r="120">
          <cell r="AB120" t="str">
            <v>Solomon Islands</v>
          </cell>
        </row>
        <row r="121">
          <cell r="AB121" t="str">
            <v>Somalia</v>
          </cell>
        </row>
        <row r="122">
          <cell r="AB122" t="str">
            <v>South Africa</v>
          </cell>
        </row>
        <row r="123">
          <cell r="AB123" t="str">
            <v>South Sudan</v>
          </cell>
        </row>
        <row r="124">
          <cell r="AB124" t="str">
            <v>Sri Lanka</v>
          </cell>
        </row>
        <row r="125">
          <cell r="AB125" t="str">
            <v>Saint Helena</v>
          </cell>
        </row>
        <row r="126">
          <cell r="AB126" t="str">
            <v>Saint Kitts and Nevis</v>
          </cell>
        </row>
        <row r="127">
          <cell r="AB127" t="str">
            <v>Saint Lucia</v>
          </cell>
        </row>
        <row r="128">
          <cell r="AB128" t="str">
            <v>Saint Vincent and the Grenadines</v>
          </cell>
        </row>
        <row r="129">
          <cell r="AB129" t="str">
            <v>Sudan</v>
          </cell>
        </row>
        <row r="130">
          <cell r="AB130" t="str">
            <v>Suriname</v>
          </cell>
        </row>
        <row r="131">
          <cell r="AB131" t="str">
            <v>Swaziland</v>
          </cell>
        </row>
        <row r="132">
          <cell r="AB132" t="str">
            <v>Syrian Arab Republic</v>
          </cell>
        </row>
        <row r="133">
          <cell r="AB133" t="str">
            <v>Tajikistan</v>
          </cell>
        </row>
        <row r="134">
          <cell r="AB134" t="str">
            <v>Tanzania</v>
          </cell>
        </row>
        <row r="135">
          <cell r="AB135" t="str">
            <v>Thailand</v>
          </cell>
        </row>
        <row r="136">
          <cell r="AB136" t="str">
            <v>Timor-Leste</v>
          </cell>
        </row>
        <row r="137">
          <cell r="AB137" t="str">
            <v>Togo</v>
          </cell>
        </row>
        <row r="138">
          <cell r="AB138" t="str">
            <v>Tokelau</v>
          </cell>
        </row>
        <row r="139">
          <cell r="AB139" t="str">
            <v>Tonga</v>
          </cell>
        </row>
        <row r="140">
          <cell r="AB140" t="str">
            <v>Tunisia</v>
          </cell>
        </row>
        <row r="141">
          <cell r="AB141" t="str">
            <v>Turkey</v>
          </cell>
        </row>
        <row r="142">
          <cell r="AB142" t="str">
            <v>Turkmenistan</v>
          </cell>
        </row>
        <row r="143">
          <cell r="AB143" t="str">
            <v>Tuvalu</v>
          </cell>
        </row>
        <row r="144">
          <cell r="AB144" t="str">
            <v>Uganda</v>
          </cell>
        </row>
        <row r="145">
          <cell r="AB145" t="str">
            <v>Ukraine</v>
          </cell>
        </row>
        <row r="146">
          <cell r="AB146" t="str">
            <v>Uruguay</v>
          </cell>
        </row>
        <row r="147">
          <cell r="AB147" t="str">
            <v>Uzbekistan</v>
          </cell>
        </row>
        <row r="148">
          <cell r="AB148" t="str">
            <v>Vanuatu</v>
          </cell>
        </row>
        <row r="149">
          <cell r="AB149" t="str">
            <v>Venezuela</v>
          </cell>
        </row>
        <row r="150">
          <cell r="AB150" t="str">
            <v>Viet Nam</v>
          </cell>
        </row>
        <row r="151">
          <cell r="AB151" t="str">
            <v>Wallis and Futuna</v>
          </cell>
        </row>
        <row r="152">
          <cell r="AB152" t="str">
            <v>West Bank and Gaza Strip</v>
          </cell>
        </row>
        <row r="153">
          <cell r="AB153" t="str">
            <v>Yemen</v>
          </cell>
        </row>
        <row r="154">
          <cell r="AB154" t="str">
            <v>Zambia</v>
          </cell>
        </row>
        <row r="155">
          <cell r="AB155" t="str">
            <v>Zimbabwe</v>
          </cell>
        </row>
        <row r="156">
          <cell r="AB156" t="str">
            <v>Suriname</v>
          </cell>
        </row>
        <row r="157">
          <cell r="AB157" t="str">
            <v>Swaziland</v>
          </cell>
        </row>
        <row r="158">
          <cell r="AB158" t="str">
            <v>Syrian Arab Republic</v>
          </cell>
        </row>
        <row r="159">
          <cell r="AB159" t="str">
            <v>Tajikistan</v>
          </cell>
        </row>
        <row r="160">
          <cell r="AB160" t="str">
            <v>Tanzania</v>
          </cell>
        </row>
        <row r="161">
          <cell r="AB161" t="str">
            <v>Thailand</v>
          </cell>
        </row>
        <row r="162">
          <cell r="AB162" t="str">
            <v>Timor-Leste</v>
          </cell>
        </row>
        <row r="163">
          <cell r="AB163" t="str">
            <v>Togo</v>
          </cell>
        </row>
        <row r="164">
          <cell r="AB164" t="str">
            <v>Tokelau</v>
          </cell>
        </row>
        <row r="165">
          <cell r="AB165" t="str">
            <v>Tonga</v>
          </cell>
        </row>
        <row r="166">
          <cell r="AB166" t="str">
            <v>Tunisia</v>
          </cell>
        </row>
        <row r="167">
          <cell r="AB167" t="str">
            <v>Turkey</v>
          </cell>
        </row>
        <row r="168">
          <cell r="AB168" t="str">
            <v>Turkmenistan</v>
          </cell>
        </row>
        <row r="169">
          <cell r="AB169" t="str">
            <v>Tuvalu</v>
          </cell>
        </row>
        <row r="170">
          <cell r="AB170" t="str">
            <v>Uganda</v>
          </cell>
        </row>
        <row r="171">
          <cell r="AB171" t="str">
            <v>Ukraine</v>
          </cell>
        </row>
        <row r="172">
          <cell r="AB172" t="str">
            <v>Uruguay</v>
          </cell>
        </row>
        <row r="173">
          <cell r="AB173" t="str">
            <v>Uzbekistan</v>
          </cell>
        </row>
        <row r="174">
          <cell r="AB174" t="str">
            <v>Vanuatu</v>
          </cell>
        </row>
        <row r="175">
          <cell r="AB175" t="str">
            <v>Venezuela</v>
          </cell>
        </row>
        <row r="176">
          <cell r="AB176" t="str">
            <v>Viet Nam</v>
          </cell>
        </row>
        <row r="177">
          <cell r="AB177" t="str">
            <v>Wallis and Futuna</v>
          </cell>
        </row>
        <row r="178">
          <cell r="AB178" t="str">
            <v>West Bank and Gaza Strip</v>
          </cell>
        </row>
        <row r="179">
          <cell r="AB179" t="str">
            <v>Yemen</v>
          </cell>
        </row>
        <row r="180">
          <cell r="AB180" t="str">
            <v>Zambia</v>
          </cell>
        </row>
        <row r="181">
          <cell r="AB181" t="str">
            <v>Zimbabwe</v>
          </cell>
        </row>
      </sheetData>
      <sheetData sheetId="1">
        <row r="4">
          <cell r="C4">
            <v>215.68</v>
          </cell>
        </row>
      </sheetData>
      <sheetData sheetId="2">
        <row r="2">
          <cell r="A2" t="str">
            <v>146 developing countries</v>
          </cell>
        </row>
      </sheetData>
      <sheetData sheetId="3">
        <row r="3">
          <cell r="B3" t="str">
            <v>OECD name (2013)</v>
          </cell>
        </row>
      </sheetData>
      <sheetData sheetId="4">
        <row r="3">
          <cell r="A3" t="str">
            <v>OECD name (2013)</v>
          </cell>
        </row>
      </sheetData>
      <sheetData sheetId="5">
        <row r="3">
          <cell r="B3" t="str">
            <v>OECD name (2013)</v>
          </cell>
        </row>
      </sheetData>
      <sheetData sheetId="6">
        <row r="3">
          <cell r="B3" t="str">
            <v>OECD name (2013)</v>
          </cell>
        </row>
      </sheetData>
      <sheetData sheetId="7">
        <row r="3">
          <cell r="B3" t="str">
            <v>OECD name (2013)</v>
          </cell>
        </row>
      </sheetData>
      <sheetData sheetId="8">
        <row r="7">
          <cell r="A7" t="str">
            <v>Year</v>
          </cell>
        </row>
      </sheetData>
      <sheetData sheetId="9">
        <row r="7">
          <cell r="A7" t="str">
            <v>Year</v>
          </cell>
        </row>
      </sheetData>
      <sheetData sheetId="10">
        <row r="7">
          <cell r="A7" t="str">
            <v>Year</v>
          </cell>
        </row>
      </sheetData>
      <sheetData sheetId="11">
        <row r="4">
          <cell r="A4" t="str">
            <v>OECD name (2013)</v>
          </cell>
        </row>
      </sheetData>
      <sheetData sheetId="12">
        <row r="3">
          <cell r="A3" t="str">
            <v>OECD name (2013)</v>
          </cell>
        </row>
      </sheetData>
      <sheetData sheetId="13"/>
      <sheetData sheetId="14">
        <row r="4">
          <cell r="A4" t="str">
            <v>Country name</v>
          </cell>
        </row>
      </sheetData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.3 data"/>
      <sheetName val="2.4.4 data"/>
      <sheetName val="2011 stats"/>
      <sheetName val="Largest flows govt exp pc group"/>
      <sheetName val="Largest flows"/>
      <sheetName val="Inclusion criteria"/>
      <sheetName val="Gross ODA"/>
      <sheetName val="Gross OOFs"/>
      <sheetName val="FDI"/>
      <sheetName val="Remittances"/>
      <sheetName val="Portfolio Equity"/>
      <sheetName val="Net Disbs Long Term Debt const"/>
      <sheetName val="Short Term Debt constant"/>
      <sheetName val="Groups"/>
      <sheetName val="Population Data"/>
      <sheetName val="Poverty 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$0 - $200 per capita</v>
          </cell>
        </row>
        <row r="5">
          <cell r="G5" t="str">
            <v>$200- $500 per capita</v>
          </cell>
        </row>
        <row r="6">
          <cell r="G6" t="str">
            <v>$500 - $1k per capita</v>
          </cell>
        </row>
        <row r="7">
          <cell r="G7" t="str">
            <v>$1k - 1.5k per capita</v>
          </cell>
        </row>
        <row r="8">
          <cell r="G8" t="str">
            <v>$1.5k - 2k per capita</v>
          </cell>
        </row>
        <row r="9">
          <cell r="G9" t="str">
            <v>$2k+ per capita</v>
          </cell>
        </row>
      </sheetData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ing Countries List"/>
      <sheetName val="Comparison"/>
      <sheetName val="OECD ODA Recipients"/>
      <sheetName val="World Bank Classifications"/>
      <sheetName val="OECD ODA Recipients Countries a"/>
    </sheetNames>
    <sheetDataSet>
      <sheetData sheetId="0">
        <row r="4">
          <cell r="A4" t="str">
            <v>Country</v>
          </cell>
        </row>
      </sheetData>
      <sheetData sheetId="1"/>
      <sheetData sheetId="2">
        <row r="4">
          <cell r="A4" t="str">
            <v>Country</v>
          </cell>
        </row>
        <row r="5">
          <cell r="A5" t="str">
            <v>Albania</v>
          </cell>
          <cell r="B5" t="str">
            <v>Europe</v>
          </cell>
          <cell r="C5" t="str">
            <v>Europe</v>
          </cell>
        </row>
        <row r="6">
          <cell r="A6" t="str">
            <v>Belarus</v>
          </cell>
          <cell r="B6" t="str">
            <v>Europe</v>
          </cell>
          <cell r="C6" t="str">
            <v>Europe</v>
          </cell>
        </row>
        <row r="7">
          <cell r="A7" t="str">
            <v>Bosnia-Herzegovina</v>
          </cell>
          <cell r="B7" t="str">
            <v>Europe</v>
          </cell>
          <cell r="C7" t="str">
            <v>Europe</v>
          </cell>
        </row>
        <row r="8">
          <cell r="A8" t="str">
            <v>Croatia</v>
          </cell>
          <cell r="B8" t="str">
            <v>Europe</v>
          </cell>
          <cell r="C8" t="str">
            <v>Europe</v>
          </cell>
        </row>
        <row r="9">
          <cell r="A9" t="str">
            <v>Cyprus</v>
          </cell>
          <cell r="B9" t="str">
            <v>Europe</v>
          </cell>
          <cell r="C9" t="str">
            <v>Europe</v>
          </cell>
        </row>
        <row r="10">
          <cell r="A10" t="str">
            <v>Gibraltar</v>
          </cell>
          <cell r="B10" t="str">
            <v>Europe</v>
          </cell>
          <cell r="C10" t="str">
            <v>Europe</v>
          </cell>
        </row>
        <row r="11">
          <cell r="A11" t="str">
            <v>Kosovo</v>
          </cell>
          <cell r="B11" t="str">
            <v>Europe</v>
          </cell>
          <cell r="C11" t="str">
            <v>Europe</v>
          </cell>
        </row>
        <row r="12">
          <cell r="A12" t="str">
            <v>Macedonia, FYR</v>
          </cell>
          <cell r="B12" t="str">
            <v>Europe</v>
          </cell>
          <cell r="C12" t="str">
            <v>Europe</v>
          </cell>
        </row>
        <row r="13">
          <cell r="A13" t="str">
            <v>Malta</v>
          </cell>
          <cell r="B13" t="str">
            <v>Europe</v>
          </cell>
          <cell r="C13" t="str">
            <v>Europe</v>
          </cell>
        </row>
        <row r="14">
          <cell r="A14" t="str">
            <v>Moldova</v>
          </cell>
          <cell r="B14" t="str">
            <v>Europe</v>
          </cell>
          <cell r="C14" t="str">
            <v>Europe</v>
          </cell>
        </row>
        <row r="15">
          <cell r="A15" t="str">
            <v>Montenegro</v>
          </cell>
          <cell r="B15" t="str">
            <v>Europe</v>
          </cell>
          <cell r="C15" t="str">
            <v>Europe</v>
          </cell>
        </row>
        <row r="16">
          <cell r="A16" t="str">
            <v>Serbia</v>
          </cell>
          <cell r="B16" t="str">
            <v>Europe</v>
          </cell>
          <cell r="C16" t="str">
            <v>Europe</v>
          </cell>
        </row>
        <row r="17">
          <cell r="A17" t="str">
            <v>Slovenia</v>
          </cell>
          <cell r="B17" t="str">
            <v>Europe</v>
          </cell>
          <cell r="C17" t="str">
            <v>Europe</v>
          </cell>
        </row>
        <row r="18">
          <cell r="A18" t="str">
            <v>States Ex-Yugoslavia</v>
          </cell>
          <cell r="B18" t="str">
            <v>Europe</v>
          </cell>
          <cell r="C18" t="str">
            <v>Europe</v>
          </cell>
        </row>
        <row r="19">
          <cell r="A19" t="str">
            <v>Turkey</v>
          </cell>
          <cell r="B19" t="str">
            <v>Europe</v>
          </cell>
          <cell r="C19" t="str">
            <v>Europe</v>
          </cell>
        </row>
        <row r="20">
          <cell r="A20" t="str">
            <v>Ukraine</v>
          </cell>
          <cell r="B20" t="str">
            <v>Europe</v>
          </cell>
          <cell r="C20" t="str">
            <v>Europe</v>
          </cell>
        </row>
        <row r="21">
          <cell r="A21" t="str">
            <v>Algeria</v>
          </cell>
          <cell r="B21" t="str">
            <v>Africa</v>
          </cell>
          <cell r="C21" t="str">
            <v>North of Sahara</v>
          </cell>
        </row>
        <row r="22">
          <cell r="A22" t="str">
            <v>Egypt</v>
          </cell>
          <cell r="B22" t="str">
            <v>Africa</v>
          </cell>
          <cell r="C22" t="str">
            <v>North of Sahara</v>
          </cell>
        </row>
        <row r="23">
          <cell r="A23" t="str">
            <v>Libya</v>
          </cell>
          <cell r="B23" t="str">
            <v>Africa</v>
          </cell>
          <cell r="C23" t="str">
            <v>North of Sahara</v>
          </cell>
        </row>
        <row r="24">
          <cell r="A24" t="str">
            <v>Morocco</v>
          </cell>
          <cell r="B24" t="str">
            <v>Africa</v>
          </cell>
          <cell r="C24" t="str">
            <v>North of Sahara</v>
          </cell>
        </row>
        <row r="25">
          <cell r="A25" t="str">
            <v>Tunisia</v>
          </cell>
          <cell r="B25" t="str">
            <v>Africa</v>
          </cell>
          <cell r="C25" t="str">
            <v>North of Sahara</v>
          </cell>
        </row>
        <row r="26">
          <cell r="A26" t="str">
            <v>Angola</v>
          </cell>
          <cell r="B26" t="str">
            <v>Africa</v>
          </cell>
          <cell r="C26" t="str">
            <v>South of Sahara</v>
          </cell>
        </row>
        <row r="27">
          <cell r="A27" t="str">
            <v>Benin</v>
          </cell>
          <cell r="B27" t="str">
            <v>Africa</v>
          </cell>
          <cell r="C27" t="str">
            <v>South of Sahara</v>
          </cell>
        </row>
        <row r="28">
          <cell r="A28" t="str">
            <v>Botswana</v>
          </cell>
          <cell r="B28" t="str">
            <v>Africa</v>
          </cell>
          <cell r="C28" t="str">
            <v>South of Sahara</v>
          </cell>
        </row>
        <row r="29">
          <cell r="A29" t="str">
            <v>Burkina Faso</v>
          </cell>
          <cell r="B29" t="str">
            <v>Africa</v>
          </cell>
          <cell r="C29" t="str">
            <v>South of Sahara</v>
          </cell>
        </row>
        <row r="30">
          <cell r="A30" t="str">
            <v>Burundi</v>
          </cell>
          <cell r="B30" t="str">
            <v>Africa</v>
          </cell>
          <cell r="C30" t="str">
            <v>South of Sahara</v>
          </cell>
        </row>
        <row r="31">
          <cell r="A31" t="str">
            <v>Cameroon</v>
          </cell>
          <cell r="B31" t="str">
            <v>Africa</v>
          </cell>
          <cell r="C31" t="str">
            <v>South of Sahara</v>
          </cell>
        </row>
        <row r="32">
          <cell r="A32" t="str">
            <v>Cape Verde</v>
          </cell>
          <cell r="B32" t="str">
            <v>Africa</v>
          </cell>
          <cell r="C32" t="str">
            <v>South of Sahara</v>
          </cell>
        </row>
        <row r="33">
          <cell r="A33" t="str">
            <v>Central African Rep.</v>
          </cell>
          <cell r="B33" t="str">
            <v>Africa</v>
          </cell>
          <cell r="C33" t="str">
            <v>South of Sahara</v>
          </cell>
        </row>
        <row r="34">
          <cell r="A34" t="str">
            <v>Chad</v>
          </cell>
          <cell r="B34" t="str">
            <v>Africa</v>
          </cell>
          <cell r="C34" t="str">
            <v>South of Sahara</v>
          </cell>
        </row>
        <row r="35">
          <cell r="A35" t="str">
            <v>Comoros</v>
          </cell>
          <cell r="B35" t="str">
            <v>Africa</v>
          </cell>
          <cell r="C35" t="str">
            <v>South of Sahara</v>
          </cell>
        </row>
        <row r="36">
          <cell r="A36" t="str">
            <v>Congo, Dem. Rep.</v>
          </cell>
          <cell r="B36" t="str">
            <v>Africa</v>
          </cell>
          <cell r="C36" t="str">
            <v>South of Sahara</v>
          </cell>
        </row>
        <row r="37">
          <cell r="A37" t="str">
            <v>Congo, Rep.</v>
          </cell>
          <cell r="B37" t="str">
            <v>Africa</v>
          </cell>
          <cell r="C37" t="str">
            <v>South of Sahara</v>
          </cell>
        </row>
        <row r="38">
          <cell r="A38" t="str">
            <v>Cote d'Ivoire</v>
          </cell>
          <cell r="B38" t="str">
            <v>Africa</v>
          </cell>
          <cell r="C38" t="str">
            <v>South of Sahara</v>
          </cell>
        </row>
        <row r="39">
          <cell r="A39" t="str">
            <v>Djibouti</v>
          </cell>
          <cell r="B39" t="str">
            <v>Africa</v>
          </cell>
          <cell r="C39" t="str">
            <v>South of Sahara</v>
          </cell>
        </row>
        <row r="40">
          <cell r="A40" t="str">
            <v>East African Community</v>
          </cell>
          <cell r="B40" t="str">
            <v>Africa</v>
          </cell>
          <cell r="C40" t="str">
            <v>South of Sahara</v>
          </cell>
        </row>
        <row r="41">
          <cell r="A41" t="str">
            <v>Equatorial Guinea</v>
          </cell>
          <cell r="B41" t="str">
            <v>Africa</v>
          </cell>
          <cell r="C41" t="str">
            <v>South of Sahara</v>
          </cell>
        </row>
        <row r="42">
          <cell r="A42" t="str">
            <v>Eritrea</v>
          </cell>
          <cell r="B42" t="str">
            <v>Africa</v>
          </cell>
          <cell r="C42" t="str">
            <v>South of Sahara</v>
          </cell>
        </row>
        <row r="43">
          <cell r="A43" t="str">
            <v>Ethiopia</v>
          </cell>
          <cell r="B43" t="str">
            <v>Africa</v>
          </cell>
          <cell r="C43" t="str">
            <v>South of Sahara</v>
          </cell>
        </row>
        <row r="44">
          <cell r="A44" t="str">
            <v>Gabon</v>
          </cell>
          <cell r="B44" t="str">
            <v>Africa</v>
          </cell>
          <cell r="C44" t="str">
            <v>South of Sahara</v>
          </cell>
        </row>
        <row r="45">
          <cell r="A45" t="str">
            <v>Gambia</v>
          </cell>
          <cell r="B45" t="str">
            <v>Africa</v>
          </cell>
          <cell r="C45" t="str">
            <v>South of Sahara</v>
          </cell>
        </row>
        <row r="46">
          <cell r="A46" t="str">
            <v>Ghana</v>
          </cell>
          <cell r="B46" t="str">
            <v>Africa</v>
          </cell>
          <cell r="C46" t="str">
            <v>South of Sahara</v>
          </cell>
        </row>
        <row r="47">
          <cell r="A47" t="str">
            <v>Guinea</v>
          </cell>
          <cell r="B47" t="str">
            <v>Africa</v>
          </cell>
          <cell r="C47" t="str">
            <v>South of Sahara</v>
          </cell>
        </row>
        <row r="48">
          <cell r="A48" t="str">
            <v>Guinea-Bissau</v>
          </cell>
          <cell r="B48" t="str">
            <v>Africa</v>
          </cell>
          <cell r="C48" t="str">
            <v>South of Sahara</v>
          </cell>
        </row>
        <row r="49">
          <cell r="A49" t="str">
            <v>Kenya</v>
          </cell>
          <cell r="B49" t="str">
            <v>Africa</v>
          </cell>
          <cell r="C49" t="str">
            <v>South of Sahara</v>
          </cell>
        </row>
        <row r="50">
          <cell r="A50" t="str">
            <v>Lesotho</v>
          </cell>
          <cell r="B50" t="str">
            <v>Africa</v>
          </cell>
          <cell r="C50" t="str">
            <v>South of Sahara</v>
          </cell>
        </row>
        <row r="51">
          <cell r="A51" t="str">
            <v>Liberia</v>
          </cell>
          <cell r="B51" t="str">
            <v>Africa</v>
          </cell>
          <cell r="C51" t="str">
            <v>South of Sahara</v>
          </cell>
        </row>
        <row r="52">
          <cell r="A52" t="str">
            <v>Madagascar</v>
          </cell>
          <cell r="B52" t="str">
            <v>Africa</v>
          </cell>
          <cell r="C52" t="str">
            <v>South of Sahara</v>
          </cell>
        </row>
        <row r="53">
          <cell r="A53" t="str">
            <v>Malawi</v>
          </cell>
          <cell r="B53" t="str">
            <v>Africa</v>
          </cell>
          <cell r="C53" t="str">
            <v>South of Sahara</v>
          </cell>
        </row>
        <row r="54">
          <cell r="A54" t="str">
            <v>Mali</v>
          </cell>
          <cell r="B54" t="str">
            <v>Africa</v>
          </cell>
          <cell r="C54" t="str">
            <v>South of Sahara</v>
          </cell>
        </row>
        <row r="55">
          <cell r="A55" t="str">
            <v>Mauritania</v>
          </cell>
          <cell r="B55" t="str">
            <v>Africa</v>
          </cell>
          <cell r="C55" t="str">
            <v>South of Sahara</v>
          </cell>
        </row>
        <row r="56">
          <cell r="A56" t="str">
            <v>Mauritius</v>
          </cell>
          <cell r="B56" t="str">
            <v>Africa</v>
          </cell>
          <cell r="C56" t="str">
            <v>South of Sahara</v>
          </cell>
        </row>
        <row r="57">
          <cell r="A57" t="str">
            <v>Mayotte</v>
          </cell>
          <cell r="B57" t="str">
            <v>Africa</v>
          </cell>
          <cell r="C57" t="str">
            <v>South of Sahara</v>
          </cell>
        </row>
        <row r="58">
          <cell r="A58" t="str">
            <v>Mozambique</v>
          </cell>
          <cell r="B58" t="str">
            <v>Africa</v>
          </cell>
          <cell r="C58" t="str">
            <v>South of Sahara</v>
          </cell>
        </row>
        <row r="59">
          <cell r="A59" t="str">
            <v>Namibia</v>
          </cell>
          <cell r="B59" t="str">
            <v>Africa</v>
          </cell>
          <cell r="C59" t="str">
            <v>South of Sahara</v>
          </cell>
        </row>
        <row r="60">
          <cell r="A60" t="str">
            <v>Niger</v>
          </cell>
          <cell r="B60" t="str">
            <v>Africa</v>
          </cell>
          <cell r="C60" t="str">
            <v>South of Sahara</v>
          </cell>
        </row>
        <row r="61">
          <cell r="A61" t="str">
            <v>Nigeria</v>
          </cell>
          <cell r="B61" t="str">
            <v>Africa</v>
          </cell>
          <cell r="C61" t="str">
            <v>South of Sahara</v>
          </cell>
        </row>
        <row r="62">
          <cell r="A62" t="str">
            <v>Rwanda</v>
          </cell>
          <cell r="B62" t="str">
            <v>Africa</v>
          </cell>
          <cell r="C62" t="str">
            <v>South of Sahara</v>
          </cell>
        </row>
        <row r="63">
          <cell r="A63" t="str">
            <v>Sao Tome &amp; Principe</v>
          </cell>
          <cell r="B63" t="str">
            <v>Africa</v>
          </cell>
          <cell r="C63" t="str">
            <v>South of Sahara</v>
          </cell>
        </row>
        <row r="64">
          <cell r="A64" t="str">
            <v>Senegal</v>
          </cell>
          <cell r="B64" t="str">
            <v>Africa</v>
          </cell>
          <cell r="C64" t="str">
            <v>South of Sahara</v>
          </cell>
        </row>
        <row r="65">
          <cell r="A65" t="str">
            <v>Seychelles</v>
          </cell>
          <cell r="B65" t="str">
            <v>Africa</v>
          </cell>
          <cell r="C65" t="str">
            <v>South of Sahara</v>
          </cell>
        </row>
        <row r="66">
          <cell r="A66" t="str">
            <v>Sierra Leone</v>
          </cell>
          <cell r="B66" t="str">
            <v>Africa</v>
          </cell>
          <cell r="C66" t="str">
            <v>South of Sahara</v>
          </cell>
        </row>
        <row r="67">
          <cell r="A67" t="str">
            <v>Somalia</v>
          </cell>
          <cell r="B67" t="str">
            <v>Africa</v>
          </cell>
          <cell r="C67" t="str">
            <v>South of Sahara</v>
          </cell>
        </row>
        <row r="68">
          <cell r="A68" t="str">
            <v>South Africa</v>
          </cell>
          <cell r="B68" t="str">
            <v>Africa</v>
          </cell>
          <cell r="C68" t="str">
            <v>South of Sahara</v>
          </cell>
        </row>
        <row r="69">
          <cell r="A69" t="str">
            <v>St. Helena</v>
          </cell>
          <cell r="B69" t="str">
            <v>Africa</v>
          </cell>
          <cell r="C69" t="str">
            <v>South of Sahara</v>
          </cell>
        </row>
        <row r="70">
          <cell r="A70" t="str">
            <v>Sudan</v>
          </cell>
          <cell r="B70" t="str">
            <v>Africa</v>
          </cell>
          <cell r="C70" t="str">
            <v>South of Sahara</v>
          </cell>
        </row>
        <row r="71">
          <cell r="A71" t="str">
            <v>Swaziland</v>
          </cell>
          <cell r="B71" t="str">
            <v>Africa</v>
          </cell>
          <cell r="C71" t="str">
            <v>South of Sahara</v>
          </cell>
        </row>
        <row r="72">
          <cell r="A72" t="str">
            <v>Tanzania</v>
          </cell>
          <cell r="B72" t="str">
            <v>Africa</v>
          </cell>
          <cell r="C72" t="str">
            <v>South of Sahara</v>
          </cell>
        </row>
        <row r="73">
          <cell r="A73" t="str">
            <v>Togo</v>
          </cell>
          <cell r="B73" t="str">
            <v>Africa</v>
          </cell>
          <cell r="C73" t="str">
            <v>South of Sahara</v>
          </cell>
        </row>
        <row r="74">
          <cell r="A74" t="str">
            <v>Uganda</v>
          </cell>
          <cell r="B74" t="str">
            <v>Africa</v>
          </cell>
          <cell r="C74" t="str">
            <v>South of Sahara</v>
          </cell>
        </row>
        <row r="75">
          <cell r="A75" t="str">
            <v>Zambia</v>
          </cell>
          <cell r="B75" t="str">
            <v>Africa</v>
          </cell>
          <cell r="C75" t="str">
            <v>South of Sahara</v>
          </cell>
        </row>
        <row r="76">
          <cell r="A76" t="str">
            <v>Zimbabwe</v>
          </cell>
          <cell r="B76" t="str">
            <v>Africa</v>
          </cell>
          <cell r="C76" t="str">
            <v>South of Sahara</v>
          </cell>
        </row>
        <row r="77">
          <cell r="A77" t="str">
            <v>Anguilla</v>
          </cell>
          <cell r="B77" t="str">
            <v>America</v>
          </cell>
          <cell r="C77" t="str">
            <v>North &amp; Central America</v>
          </cell>
        </row>
        <row r="78">
          <cell r="A78" t="str">
            <v>Antigua and Barbuda</v>
          </cell>
          <cell r="B78" t="str">
            <v>America</v>
          </cell>
          <cell r="C78" t="str">
            <v>North &amp; Central America</v>
          </cell>
        </row>
        <row r="79">
          <cell r="A79" t="str">
            <v>Aruba</v>
          </cell>
          <cell r="B79" t="str">
            <v>America</v>
          </cell>
          <cell r="C79" t="str">
            <v>North &amp; Central America</v>
          </cell>
        </row>
        <row r="80">
          <cell r="A80" t="str">
            <v>Bahamas</v>
          </cell>
          <cell r="B80" t="str">
            <v>America</v>
          </cell>
          <cell r="C80" t="str">
            <v>North &amp; Central America</v>
          </cell>
        </row>
        <row r="81">
          <cell r="A81" t="str">
            <v>Barbados</v>
          </cell>
          <cell r="B81" t="str">
            <v>America</v>
          </cell>
          <cell r="C81" t="str">
            <v>North &amp; Central America</v>
          </cell>
        </row>
        <row r="82">
          <cell r="A82" t="str">
            <v>Belize</v>
          </cell>
          <cell r="B82" t="str">
            <v>America</v>
          </cell>
          <cell r="C82" t="str">
            <v>North &amp; Central America</v>
          </cell>
        </row>
        <row r="83">
          <cell r="A83" t="str">
            <v>Bermuda</v>
          </cell>
          <cell r="B83" t="str">
            <v>America</v>
          </cell>
          <cell r="C83" t="str">
            <v>North &amp; Central America</v>
          </cell>
        </row>
        <row r="84">
          <cell r="A84" t="str">
            <v>Cayman Islands</v>
          </cell>
          <cell r="B84" t="str">
            <v>America</v>
          </cell>
          <cell r="C84" t="str">
            <v>North &amp; Central America</v>
          </cell>
        </row>
        <row r="85">
          <cell r="A85" t="str">
            <v>Costa Rica</v>
          </cell>
          <cell r="B85" t="str">
            <v>America</v>
          </cell>
          <cell r="C85" t="str">
            <v>North &amp; Central America</v>
          </cell>
        </row>
        <row r="86">
          <cell r="A86" t="str">
            <v>Cuba</v>
          </cell>
          <cell r="B86" t="str">
            <v>America</v>
          </cell>
          <cell r="C86" t="str">
            <v>North &amp; Central America</v>
          </cell>
        </row>
        <row r="87">
          <cell r="A87" t="str">
            <v>Dominica</v>
          </cell>
          <cell r="B87" t="str">
            <v>America</v>
          </cell>
          <cell r="C87" t="str">
            <v>North &amp; Central America</v>
          </cell>
        </row>
        <row r="88">
          <cell r="A88" t="str">
            <v>Dominican Republic</v>
          </cell>
          <cell r="B88" t="str">
            <v>America</v>
          </cell>
          <cell r="C88" t="str">
            <v>North &amp; Central America</v>
          </cell>
        </row>
        <row r="89">
          <cell r="A89" t="str">
            <v>El Salvador</v>
          </cell>
          <cell r="B89" t="str">
            <v>America</v>
          </cell>
          <cell r="C89" t="str">
            <v>North &amp; Central America</v>
          </cell>
        </row>
        <row r="90">
          <cell r="A90" t="str">
            <v>Grenada</v>
          </cell>
          <cell r="B90" t="str">
            <v>America</v>
          </cell>
          <cell r="C90" t="str">
            <v>North &amp; Central America</v>
          </cell>
        </row>
        <row r="91">
          <cell r="A91" t="str">
            <v>Guatemala</v>
          </cell>
          <cell r="B91" t="str">
            <v>America</v>
          </cell>
          <cell r="C91" t="str">
            <v>North &amp; Central America</v>
          </cell>
        </row>
        <row r="92">
          <cell r="A92" t="str">
            <v>Haiti</v>
          </cell>
          <cell r="B92" t="str">
            <v>America</v>
          </cell>
          <cell r="C92" t="str">
            <v>North &amp; Central America</v>
          </cell>
        </row>
        <row r="93">
          <cell r="A93" t="str">
            <v>Honduras</v>
          </cell>
          <cell r="B93" t="str">
            <v>America</v>
          </cell>
          <cell r="C93" t="str">
            <v>North &amp; Central America</v>
          </cell>
        </row>
        <row r="94">
          <cell r="A94" t="str">
            <v>Jamaica</v>
          </cell>
          <cell r="B94" t="str">
            <v>America</v>
          </cell>
          <cell r="C94" t="str">
            <v>North &amp; Central America</v>
          </cell>
        </row>
        <row r="95">
          <cell r="A95" t="str">
            <v>Mexico</v>
          </cell>
          <cell r="B95" t="str">
            <v>America</v>
          </cell>
          <cell r="C95" t="str">
            <v>North &amp; Central America</v>
          </cell>
        </row>
        <row r="96">
          <cell r="A96" t="str">
            <v>Montserrat</v>
          </cell>
          <cell r="B96" t="str">
            <v>America</v>
          </cell>
          <cell r="C96" t="str">
            <v>North &amp; Central America</v>
          </cell>
        </row>
        <row r="97">
          <cell r="A97" t="str">
            <v>Netherlands Antilles</v>
          </cell>
          <cell r="B97" t="str">
            <v>America</v>
          </cell>
          <cell r="C97" t="str">
            <v>North &amp; Central America</v>
          </cell>
        </row>
        <row r="98">
          <cell r="A98" t="str">
            <v>Nicaragua</v>
          </cell>
          <cell r="B98" t="str">
            <v>America</v>
          </cell>
          <cell r="C98" t="str">
            <v>North &amp; Central America</v>
          </cell>
        </row>
        <row r="99">
          <cell r="A99" t="str">
            <v>Panama</v>
          </cell>
          <cell r="B99" t="str">
            <v>America</v>
          </cell>
          <cell r="C99" t="str">
            <v>North &amp; Central America</v>
          </cell>
        </row>
        <row r="100">
          <cell r="A100" t="str">
            <v>St. Kitts-Nevis</v>
          </cell>
          <cell r="B100" t="str">
            <v>America</v>
          </cell>
          <cell r="C100" t="str">
            <v>North &amp; Central America</v>
          </cell>
        </row>
        <row r="101">
          <cell r="A101" t="str">
            <v>St. Lucia</v>
          </cell>
          <cell r="B101" t="str">
            <v>America</v>
          </cell>
          <cell r="C101" t="str">
            <v>North &amp; Central America</v>
          </cell>
        </row>
        <row r="102">
          <cell r="A102" t="str">
            <v>St.Vincent &amp; Grenadines</v>
          </cell>
          <cell r="B102" t="str">
            <v>America</v>
          </cell>
          <cell r="C102" t="str">
            <v>North &amp; Central America</v>
          </cell>
        </row>
        <row r="103">
          <cell r="A103" t="str">
            <v>Trinidad and Tobago</v>
          </cell>
          <cell r="B103" t="str">
            <v>America</v>
          </cell>
          <cell r="C103" t="str">
            <v>North &amp; Central America</v>
          </cell>
        </row>
        <row r="104">
          <cell r="A104" t="str">
            <v>Turks and Caicos Islands</v>
          </cell>
          <cell r="B104" t="str">
            <v>America</v>
          </cell>
          <cell r="C104" t="str">
            <v>North &amp; Central America</v>
          </cell>
        </row>
        <row r="105">
          <cell r="A105" t="str">
            <v>Virgin Islands (UK)</v>
          </cell>
          <cell r="B105" t="str">
            <v>America</v>
          </cell>
          <cell r="C105" t="str">
            <v>North &amp; Central America</v>
          </cell>
        </row>
        <row r="106">
          <cell r="A106" t="str">
            <v>Argentina</v>
          </cell>
          <cell r="B106" t="str">
            <v>America</v>
          </cell>
          <cell r="C106" t="str">
            <v>South America</v>
          </cell>
        </row>
        <row r="107">
          <cell r="A107" t="str">
            <v>Bolivia</v>
          </cell>
          <cell r="B107" t="str">
            <v>America</v>
          </cell>
          <cell r="C107" t="str">
            <v>South America</v>
          </cell>
        </row>
        <row r="108">
          <cell r="A108" t="str">
            <v>Brazil</v>
          </cell>
          <cell r="B108" t="str">
            <v>America</v>
          </cell>
          <cell r="C108" t="str">
            <v>South America</v>
          </cell>
        </row>
        <row r="109">
          <cell r="A109" t="str">
            <v>Chile</v>
          </cell>
          <cell r="B109" t="str">
            <v>America</v>
          </cell>
          <cell r="C109" t="str">
            <v>South America</v>
          </cell>
        </row>
        <row r="110">
          <cell r="A110" t="str">
            <v>Colombia</v>
          </cell>
          <cell r="B110" t="str">
            <v>America</v>
          </cell>
          <cell r="C110" t="str">
            <v>South America</v>
          </cell>
        </row>
        <row r="111">
          <cell r="A111" t="str">
            <v>Ecuador</v>
          </cell>
          <cell r="B111" t="str">
            <v>America</v>
          </cell>
          <cell r="C111" t="str">
            <v>South America</v>
          </cell>
        </row>
        <row r="112">
          <cell r="A112" t="str">
            <v>Falkland Islands (Malvinas)</v>
          </cell>
          <cell r="B112" t="str">
            <v>America</v>
          </cell>
          <cell r="C112" t="str">
            <v>South America</v>
          </cell>
        </row>
        <row r="113">
          <cell r="A113" t="str">
            <v>Guyana</v>
          </cell>
          <cell r="B113" t="str">
            <v>America</v>
          </cell>
          <cell r="C113" t="str">
            <v>South America</v>
          </cell>
        </row>
        <row r="114">
          <cell r="A114" t="str">
            <v>Paraguay</v>
          </cell>
          <cell r="B114" t="str">
            <v>America</v>
          </cell>
          <cell r="C114" t="str">
            <v>South America</v>
          </cell>
        </row>
        <row r="115">
          <cell r="A115" t="str">
            <v>Peru</v>
          </cell>
          <cell r="B115" t="str">
            <v>America</v>
          </cell>
          <cell r="C115" t="str">
            <v>South America</v>
          </cell>
        </row>
        <row r="116">
          <cell r="A116" t="str">
            <v>Suriname</v>
          </cell>
          <cell r="B116" t="str">
            <v>America</v>
          </cell>
          <cell r="C116" t="str">
            <v>South America</v>
          </cell>
        </row>
        <row r="117">
          <cell r="A117" t="str">
            <v>Uruguay</v>
          </cell>
          <cell r="B117" t="str">
            <v>America</v>
          </cell>
          <cell r="C117" t="str">
            <v>South America</v>
          </cell>
        </row>
        <row r="118">
          <cell r="A118" t="str">
            <v>Venezuela</v>
          </cell>
          <cell r="B118" t="str">
            <v>America</v>
          </cell>
          <cell r="C118" t="str">
            <v>South America</v>
          </cell>
        </row>
        <row r="119">
          <cell r="A119" t="str">
            <v>Brunei</v>
          </cell>
          <cell r="B119" t="str">
            <v>Asia</v>
          </cell>
          <cell r="C119" t="str">
            <v>Far East Asia</v>
          </cell>
        </row>
        <row r="120">
          <cell r="A120" t="str">
            <v>Cambodia</v>
          </cell>
          <cell r="B120" t="str">
            <v>Asia</v>
          </cell>
          <cell r="C120" t="str">
            <v>Far East Asia</v>
          </cell>
        </row>
        <row r="121">
          <cell r="A121" t="str">
            <v>China</v>
          </cell>
          <cell r="B121" t="str">
            <v>Asia</v>
          </cell>
          <cell r="C121" t="str">
            <v>Far East Asia</v>
          </cell>
        </row>
        <row r="122">
          <cell r="A122" t="str">
            <v>Chinese Taipei</v>
          </cell>
          <cell r="B122" t="str">
            <v>Asia</v>
          </cell>
          <cell r="C122" t="str">
            <v>Far East Asia</v>
          </cell>
        </row>
        <row r="123">
          <cell r="A123" t="str">
            <v>Hong Kong, China</v>
          </cell>
          <cell r="B123" t="str">
            <v>Asia</v>
          </cell>
          <cell r="C123" t="str">
            <v>Far East Asia</v>
          </cell>
        </row>
        <row r="124">
          <cell r="A124" t="str">
            <v>Indonesia</v>
          </cell>
          <cell r="B124" t="str">
            <v>Asia</v>
          </cell>
          <cell r="C124" t="str">
            <v>Far East Asia</v>
          </cell>
        </row>
        <row r="125">
          <cell r="A125" t="str">
            <v>Korea</v>
          </cell>
          <cell r="B125" t="str">
            <v>Asia</v>
          </cell>
          <cell r="C125" t="str">
            <v>Far East Asia</v>
          </cell>
        </row>
        <row r="126">
          <cell r="A126" t="str">
            <v>Korea, Dem. Rep.</v>
          </cell>
          <cell r="B126" t="str">
            <v>Asia</v>
          </cell>
          <cell r="C126" t="str">
            <v>Far East Asia</v>
          </cell>
        </row>
        <row r="127">
          <cell r="A127" t="str">
            <v>Laos</v>
          </cell>
          <cell r="B127" t="str">
            <v>Asia</v>
          </cell>
          <cell r="C127" t="str">
            <v>Far East Asia</v>
          </cell>
        </row>
        <row r="128">
          <cell r="A128" t="str">
            <v>Macao</v>
          </cell>
          <cell r="B128" t="str">
            <v>Asia</v>
          </cell>
          <cell r="C128" t="str">
            <v>Far East Asia</v>
          </cell>
        </row>
        <row r="129">
          <cell r="A129" t="str">
            <v>Malaysia</v>
          </cell>
          <cell r="B129" t="str">
            <v>Asia</v>
          </cell>
          <cell r="C129" t="str">
            <v>Far East Asia</v>
          </cell>
        </row>
        <row r="130">
          <cell r="A130" t="str">
            <v>Mekong Delta Project</v>
          </cell>
          <cell r="B130" t="str">
            <v>Asia</v>
          </cell>
          <cell r="C130" t="str">
            <v>Far East Asia</v>
          </cell>
        </row>
        <row r="131">
          <cell r="A131" t="str">
            <v>Mongolia</v>
          </cell>
          <cell r="B131" t="str">
            <v>Asia</v>
          </cell>
          <cell r="C131" t="str">
            <v>Far East Asia</v>
          </cell>
        </row>
        <row r="132">
          <cell r="A132" t="str">
            <v>Philippines</v>
          </cell>
          <cell r="B132" t="str">
            <v>Asia</v>
          </cell>
          <cell r="C132" t="str">
            <v>Far East Asia</v>
          </cell>
        </row>
        <row r="133">
          <cell r="A133" t="str">
            <v>Singapore</v>
          </cell>
          <cell r="B133" t="str">
            <v>Asia</v>
          </cell>
          <cell r="C133" t="str">
            <v>Far East Asia</v>
          </cell>
        </row>
        <row r="134">
          <cell r="A134" t="str">
            <v>Thailand</v>
          </cell>
          <cell r="B134" t="str">
            <v>Asia</v>
          </cell>
          <cell r="C134" t="str">
            <v>Far East Asia</v>
          </cell>
        </row>
        <row r="135">
          <cell r="A135" t="str">
            <v>Timor-Leste</v>
          </cell>
          <cell r="B135" t="str">
            <v>Asia</v>
          </cell>
          <cell r="C135" t="str">
            <v>Far East Asia</v>
          </cell>
        </row>
        <row r="136">
          <cell r="A136" t="str">
            <v>Vietnam</v>
          </cell>
          <cell r="B136" t="str">
            <v>Asia</v>
          </cell>
          <cell r="C136" t="str">
            <v>Far East Asia</v>
          </cell>
        </row>
        <row r="137">
          <cell r="A137" t="str">
            <v>Afghanistan</v>
          </cell>
          <cell r="B137" t="str">
            <v>Asia</v>
          </cell>
          <cell r="C137" t="str">
            <v>South &amp; Central Asia</v>
          </cell>
        </row>
        <row r="138">
          <cell r="A138" t="str">
            <v>Armenia</v>
          </cell>
          <cell r="B138" t="str">
            <v>Asia</v>
          </cell>
          <cell r="C138" t="str">
            <v>South &amp; Central Asia</v>
          </cell>
        </row>
        <row r="139">
          <cell r="A139" t="str">
            <v>Azerbaijan</v>
          </cell>
          <cell r="B139" t="str">
            <v>Asia</v>
          </cell>
          <cell r="C139" t="str">
            <v>South &amp; Central Asia</v>
          </cell>
        </row>
        <row r="140">
          <cell r="A140" t="str">
            <v>Bangladesh</v>
          </cell>
          <cell r="B140" t="str">
            <v>Asia</v>
          </cell>
          <cell r="C140" t="str">
            <v>South &amp; Central Asia</v>
          </cell>
        </row>
        <row r="141">
          <cell r="A141" t="str">
            <v>Bhutan</v>
          </cell>
          <cell r="B141" t="str">
            <v>Asia</v>
          </cell>
          <cell r="C141" t="str">
            <v>South &amp; Central Asia</v>
          </cell>
        </row>
        <row r="142">
          <cell r="A142" t="str">
            <v>Georgia</v>
          </cell>
          <cell r="B142" t="str">
            <v>Asia</v>
          </cell>
          <cell r="C142" t="str">
            <v>South &amp; Central Asia</v>
          </cell>
        </row>
        <row r="143">
          <cell r="A143" t="str">
            <v>India</v>
          </cell>
          <cell r="B143" t="str">
            <v>Asia</v>
          </cell>
          <cell r="C143" t="str">
            <v>South &amp; Central Asia</v>
          </cell>
        </row>
        <row r="144">
          <cell r="A144" t="str">
            <v>Indus Basin</v>
          </cell>
          <cell r="B144" t="str">
            <v>Asia</v>
          </cell>
          <cell r="C144" t="str">
            <v>South &amp; Central Asia</v>
          </cell>
        </row>
        <row r="145">
          <cell r="A145" t="str">
            <v>Kazakhstan</v>
          </cell>
          <cell r="B145" t="str">
            <v>Asia</v>
          </cell>
          <cell r="C145" t="str">
            <v>South &amp; Central Asia</v>
          </cell>
        </row>
        <row r="146">
          <cell r="A146" t="str">
            <v>Kyrgyz Republic</v>
          </cell>
          <cell r="B146" t="str">
            <v>Asia</v>
          </cell>
          <cell r="C146" t="str">
            <v>South &amp; Central Asia</v>
          </cell>
        </row>
        <row r="147">
          <cell r="A147" t="str">
            <v>Maldives</v>
          </cell>
          <cell r="B147" t="str">
            <v>Asia</v>
          </cell>
          <cell r="C147" t="str">
            <v>South &amp; Central Asia</v>
          </cell>
        </row>
        <row r="148">
          <cell r="A148" t="str">
            <v>Myanmar</v>
          </cell>
          <cell r="B148" t="str">
            <v>Asia</v>
          </cell>
          <cell r="C148" t="str">
            <v>South &amp; Central Asia</v>
          </cell>
        </row>
        <row r="149">
          <cell r="A149" t="str">
            <v>Nepal</v>
          </cell>
          <cell r="B149" t="str">
            <v>Asia</v>
          </cell>
          <cell r="C149" t="str">
            <v>South &amp; Central Asia</v>
          </cell>
        </row>
        <row r="150">
          <cell r="A150" t="str">
            <v>Pakistan</v>
          </cell>
          <cell r="B150" t="str">
            <v>Asia</v>
          </cell>
          <cell r="C150" t="str">
            <v>South &amp; Central Asia</v>
          </cell>
        </row>
        <row r="151">
          <cell r="A151" t="str">
            <v>Sri Lanka</v>
          </cell>
          <cell r="B151" t="str">
            <v>Asia</v>
          </cell>
          <cell r="C151" t="str">
            <v>South &amp; Central Asia</v>
          </cell>
        </row>
        <row r="152">
          <cell r="A152" t="str">
            <v>Tajikistan</v>
          </cell>
          <cell r="B152" t="str">
            <v>Asia</v>
          </cell>
          <cell r="C152" t="str">
            <v>South &amp; Central Asia</v>
          </cell>
        </row>
        <row r="153">
          <cell r="A153" t="str">
            <v>Turkmenistan</v>
          </cell>
          <cell r="B153" t="str">
            <v>Asia</v>
          </cell>
          <cell r="C153" t="str">
            <v>South &amp; Central Asia</v>
          </cell>
        </row>
        <row r="154">
          <cell r="A154" t="str">
            <v>Uzbekistan</v>
          </cell>
          <cell r="B154" t="str">
            <v>Asia</v>
          </cell>
          <cell r="C154" t="str">
            <v>South &amp; Central Asia</v>
          </cell>
        </row>
        <row r="155">
          <cell r="A155" t="str">
            <v>Bahrain</v>
          </cell>
          <cell r="B155" t="str">
            <v>Asia</v>
          </cell>
          <cell r="C155" t="str">
            <v>Middle East</v>
          </cell>
        </row>
        <row r="156">
          <cell r="A156" t="str">
            <v>Iran</v>
          </cell>
          <cell r="B156" t="str">
            <v>Asia</v>
          </cell>
          <cell r="C156" t="str">
            <v>Middle East</v>
          </cell>
        </row>
        <row r="157">
          <cell r="A157" t="str">
            <v>Iraq</v>
          </cell>
          <cell r="B157" t="str">
            <v>Asia</v>
          </cell>
          <cell r="C157" t="str">
            <v>Middle East</v>
          </cell>
        </row>
        <row r="158">
          <cell r="A158" t="str">
            <v>Israel</v>
          </cell>
          <cell r="B158" t="str">
            <v>Asia</v>
          </cell>
          <cell r="C158" t="str">
            <v>Middle East</v>
          </cell>
        </row>
        <row r="159">
          <cell r="A159" t="str">
            <v>Jordan</v>
          </cell>
          <cell r="B159" t="str">
            <v>Asia</v>
          </cell>
          <cell r="C159" t="str">
            <v>Middle East</v>
          </cell>
        </row>
        <row r="160">
          <cell r="A160" t="str">
            <v>Kuwait</v>
          </cell>
          <cell r="B160" t="str">
            <v>Asia</v>
          </cell>
          <cell r="C160" t="str">
            <v>Middle East</v>
          </cell>
        </row>
        <row r="161">
          <cell r="A161" t="str">
            <v>Lebanon</v>
          </cell>
          <cell r="B161" t="str">
            <v>Asia</v>
          </cell>
          <cell r="C161" t="str">
            <v>Middle East</v>
          </cell>
        </row>
        <row r="162">
          <cell r="A162" t="str">
            <v>Oman</v>
          </cell>
          <cell r="B162" t="str">
            <v>Asia</v>
          </cell>
          <cell r="C162" t="str">
            <v>Middle East</v>
          </cell>
        </row>
        <row r="163">
          <cell r="A163" t="str">
            <v>West Bank &amp; Gaza Strip</v>
          </cell>
          <cell r="B163" t="str">
            <v>Asia</v>
          </cell>
          <cell r="C163" t="str">
            <v>Middle East</v>
          </cell>
        </row>
        <row r="164">
          <cell r="A164" t="str">
            <v>Qatar</v>
          </cell>
          <cell r="B164" t="str">
            <v>Asia</v>
          </cell>
          <cell r="C164" t="str">
            <v>Middle East</v>
          </cell>
        </row>
        <row r="165">
          <cell r="A165" t="str">
            <v>Saudi Arabia</v>
          </cell>
          <cell r="B165" t="str">
            <v>Asia</v>
          </cell>
          <cell r="C165" t="str">
            <v>Middle East</v>
          </cell>
        </row>
        <row r="166">
          <cell r="A166" t="str">
            <v>Syria</v>
          </cell>
          <cell r="B166" t="str">
            <v>Asia</v>
          </cell>
          <cell r="C166" t="str">
            <v>Middle East</v>
          </cell>
        </row>
        <row r="167">
          <cell r="A167" t="str">
            <v>United Arab Emirates</v>
          </cell>
          <cell r="B167" t="str">
            <v>Asia</v>
          </cell>
          <cell r="C167" t="str">
            <v>Middle East</v>
          </cell>
        </row>
        <row r="168">
          <cell r="A168" t="str">
            <v>Yemen</v>
          </cell>
          <cell r="B168" t="str">
            <v>Asia</v>
          </cell>
          <cell r="C168" t="str">
            <v>Middle East</v>
          </cell>
        </row>
        <row r="169">
          <cell r="A169" t="str">
            <v>Cook Islands</v>
          </cell>
          <cell r="B169" t="str">
            <v>Oceania</v>
          </cell>
          <cell r="C169" t="str">
            <v>Oceania</v>
          </cell>
        </row>
        <row r="170">
          <cell r="A170" t="str">
            <v>Fiji</v>
          </cell>
          <cell r="B170" t="str">
            <v>Oceania</v>
          </cell>
          <cell r="C170" t="str">
            <v>Oceania</v>
          </cell>
        </row>
        <row r="171">
          <cell r="A171" t="str">
            <v>French Polynesia</v>
          </cell>
          <cell r="B171" t="str">
            <v>Oceania</v>
          </cell>
          <cell r="C171" t="str">
            <v>Oceania</v>
          </cell>
        </row>
        <row r="172">
          <cell r="A172" t="str">
            <v>Kiribati</v>
          </cell>
          <cell r="B172" t="str">
            <v>Oceania</v>
          </cell>
          <cell r="C172" t="str">
            <v>Oceania</v>
          </cell>
        </row>
        <row r="173">
          <cell r="A173" t="str">
            <v>Marshall Islands</v>
          </cell>
          <cell r="B173" t="str">
            <v>Oceania</v>
          </cell>
          <cell r="C173" t="str">
            <v>Oceania</v>
          </cell>
        </row>
        <row r="174">
          <cell r="A174" t="str">
            <v>Micronesia, Fed. States</v>
          </cell>
          <cell r="B174" t="str">
            <v>Oceania</v>
          </cell>
          <cell r="C174" t="str">
            <v>Oceania</v>
          </cell>
        </row>
        <row r="175">
          <cell r="A175" t="str">
            <v>Nauru</v>
          </cell>
          <cell r="B175" t="str">
            <v>Oceania</v>
          </cell>
          <cell r="C175" t="str">
            <v>Oceania</v>
          </cell>
        </row>
        <row r="176">
          <cell r="A176" t="str">
            <v>New Caledonia</v>
          </cell>
          <cell r="B176" t="str">
            <v>Oceania</v>
          </cell>
          <cell r="C176" t="str">
            <v>Oceania</v>
          </cell>
        </row>
        <row r="177">
          <cell r="A177" t="str">
            <v>Niue</v>
          </cell>
          <cell r="B177" t="str">
            <v>Oceania</v>
          </cell>
          <cell r="C177" t="str">
            <v>Oceania</v>
          </cell>
        </row>
        <row r="178">
          <cell r="A178" t="str">
            <v>Northern Marianas</v>
          </cell>
          <cell r="B178" t="str">
            <v>Oceania</v>
          </cell>
          <cell r="C178" t="str">
            <v>Oceania</v>
          </cell>
        </row>
        <row r="179">
          <cell r="A179" t="str">
            <v>Palau</v>
          </cell>
          <cell r="B179" t="str">
            <v>Oceania</v>
          </cell>
          <cell r="C179" t="str">
            <v>Oceania</v>
          </cell>
        </row>
        <row r="180">
          <cell r="A180" t="str">
            <v>Papua New Guinea</v>
          </cell>
          <cell r="B180" t="str">
            <v>Oceania</v>
          </cell>
          <cell r="C180" t="str">
            <v>Oceania</v>
          </cell>
        </row>
        <row r="181">
          <cell r="A181" t="str">
            <v>Samoa</v>
          </cell>
          <cell r="B181" t="str">
            <v>Oceania</v>
          </cell>
          <cell r="C181" t="str">
            <v>Oceania</v>
          </cell>
        </row>
        <row r="182">
          <cell r="A182" t="str">
            <v>Solomon Islands</v>
          </cell>
          <cell r="B182" t="str">
            <v>Oceania</v>
          </cell>
          <cell r="C182" t="str">
            <v>Oceania</v>
          </cell>
        </row>
        <row r="183">
          <cell r="A183" t="str">
            <v>Tokelau</v>
          </cell>
          <cell r="B183" t="str">
            <v>Oceania</v>
          </cell>
          <cell r="C183" t="str">
            <v>Oceania</v>
          </cell>
        </row>
        <row r="184">
          <cell r="A184" t="str">
            <v>Tonga</v>
          </cell>
          <cell r="B184" t="str">
            <v>Oceania</v>
          </cell>
          <cell r="C184" t="str">
            <v>Oceania</v>
          </cell>
        </row>
        <row r="185">
          <cell r="A185" t="str">
            <v>Tuvalu</v>
          </cell>
          <cell r="B185" t="str">
            <v>Oceania</v>
          </cell>
          <cell r="C185" t="str">
            <v>Oceania</v>
          </cell>
        </row>
        <row r="186">
          <cell r="A186" t="str">
            <v>Vanuatu</v>
          </cell>
          <cell r="B186" t="str">
            <v>Oceania</v>
          </cell>
          <cell r="C186" t="str">
            <v>Oceania</v>
          </cell>
        </row>
        <row r="187">
          <cell r="A187" t="str">
            <v>Wallis &amp; Futuna</v>
          </cell>
          <cell r="B187" t="str">
            <v>Oceania</v>
          </cell>
          <cell r="C187" t="str">
            <v>Oceania</v>
          </cell>
        </row>
      </sheetData>
      <sheetData sheetId="3">
        <row r="3">
          <cell r="A3" t="str">
            <v>Afghanistan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DI orange monochrome colour theme">
  <a:themeElements>
    <a:clrScheme name="Custom 1">
      <a:dk1>
        <a:sysClr val="windowText" lastClr="000000"/>
      </a:dk1>
      <a:lt1>
        <a:sysClr val="window" lastClr="FFFFFF"/>
      </a:lt1>
      <a:dk2>
        <a:srgbClr val="EC652B"/>
      </a:dk2>
      <a:lt2>
        <a:srgbClr val="453F43"/>
      </a:lt2>
      <a:accent1>
        <a:srgbClr val="EC652B"/>
      </a:accent1>
      <a:accent2>
        <a:srgbClr val="F6BB9E"/>
      </a:accent2>
      <a:accent3>
        <a:srgbClr val="F28E5F"/>
      </a:accent3>
      <a:accent4>
        <a:srgbClr val="D85C32"/>
      </a:accent4>
      <a:accent5>
        <a:srgbClr val="9D3915"/>
      </a:accent5>
      <a:accent6>
        <a:srgbClr val="6B656A"/>
      </a:accent6>
      <a:hlink>
        <a:srgbClr val="EC652B"/>
      </a:hlink>
      <a:folHlink>
        <a:srgbClr val="6B656A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4DFB-5672-4AE2-B37E-5EDAFFC817BF}">
  <dimension ref="A1:Z34"/>
  <sheetViews>
    <sheetView tabSelected="1" workbookViewId="0">
      <selection activeCell="B8" sqref="B8"/>
    </sheetView>
  </sheetViews>
  <sheetFormatPr defaultColWidth="9.140625" defaultRowHeight="14.25" x14ac:dyDescent="0.2"/>
  <cols>
    <col min="1" max="1" width="25.140625" style="1" customWidth="1"/>
    <col min="2" max="2" width="47.85546875" style="1" customWidth="1"/>
    <col min="3" max="3" width="49.85546875" style="1" customWidth="1"/>
    <col min="4" max="16" width="9.140625" style="1"/>
    <col min="17" max="17" width="9.28515625" style="1" customWidth="1"/>
    <col min="18" max="18" width="9.42578125" style="1" customWidth="1"/>
    <col min="19" max="20" width="9.140625" style="2"/>
    <col min="21" max="16384" width="9.140625" style="1"/>
  </cols>
  <sheetData>
    <row r="1" spans="1:26" ht="51" customHeight="1" x14ac:dyDescent="0.2"/>
    <row r="2" spans="1:26" x14ac:dyDescent="0.2">
      <c r="A2" s="1" t="s">
        <v>5</v>
      </c>
    </row>
    <row r="3" spans="1:26" x14ac:dyDescent="0.2">
      <c r="A3" s="1" t="s">
        <v>14</v>
      </c>
    </row>
    <row r="4" spans="1:26" x14ac:dyDescent="0.2">
      <c r="A4" s="1" t="s">
        <v>10</v>
      </c>
    </row>
    <row r="5" spans="1:26" x14ac:dyDescent="0.2">
      <c r="A5" s="1" t="s">
        <v>4</v>
      </c>
    </row>
    <row r="6" spans="1:26" x14ac:dyDescent="0.2">
      <c r="A6" s="1" t="s">
        <v>13</v>
      </c>
    </row>
    <row r="7" spans="1:26" x14ac:dyDescent="0.2">
      <c r="A7" s="1" t="s">
        <v>0</v>
      </c>
      <c r="B7" s="1" t="s">
        <v>8</v>
      </c>
    </row>
    <row r="8" spans="1:26" s="2" customFormat="1" ht="15" x14ac:dyDescent="0.25">
      <c r="A8" s="4" t="s">
        <v>1</v>
      </c>
      <c r="B8" s="5" t="s">
        <v>210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s="2" customFormat="1" ht="15" x14ac:dyDescent="0.25">
      <c r="A9" s="5" t="s">
        <v>3</v>
      </c>
      <c r="B9" s="5" t="s">
        <v>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6" x14ac:dyDescent="0.2">
      <c r="A10" s="1" t="s">
        <v>2</v>
      </c>
      <c r="B10" s="1" t="s">
        <v>7</v>
      </c>
    </row>
    <row r="12" spans="1:26" ht="15" thickBot="1" x14ac:dyDescent="0.25">
      <c r="N12" s="2"/>
      <c r="O12" s="2"/>
      <c r="P12" s="2"/>
      <c r="Q12" s="2"/>
      <c r="R12" s="2"/>
      <c r="U12" s="2"/>
      <c r="V12" s="2"/>
      <c r="W12" s="2"/>
      <c r="X12" s="2"/>
      <c r="Y12" s="2"/>
      <c r="Z12" s="2"/>
    </row>
    <row r="13" spans="1:26" ht="15.75" thickBot="1" x14ac:dyDescent="0.25">
      <c r="A13" s="35" t="s">
        <v>25</v>
      </c>
      <c r="B13" s="36" t="s">
        <v>204</v>
      </c>
      <c r="C13" s="36" t="s">
        <v>205</v>
      </c>
      <c r="N13" s="2"/>
      <c r="O13" s="2"/>
      <c r="P13" s="2"/>
      <c r="Q13" s="2"/>
      <c r="R13" s="2"/>
      <c r="U13" s="2"/>
      <c r="V13" s="2"/>
      <c r="W13" s="2"/>
      <c r="X13" s="2"/>
      <c r="Y13" s="2"/>
      <c r="Z13" s="2"/>
    </row>
    <row r="14" spans="1:26" x14ac:dyDescent="0.2">
      <c r="A14" s="28">
        <v>1990</v>
      </c>
      <c r="B14" s="29">
        <v>0.35880000000000001</v>
      </c>
      <c r="C14" s="33">
        <v>1.8972500000000001</v>
      </c>
      <c r="N14" s="2"/>
      <c r="O14" s="2"/>
      <c r="P14" s="2"/>
      <c r="Q14" s="2"/>
      <c r="R14" s="2"/>
      <c r="U14" s="2"/>
      <c r="V14" s="2"/>
      <c r="W14" s="2"/>
      <c r="X14" s="2"/>
      <c r="Y14" s="2"/>
      <c r="Z14" s="2"/>
    </row>
    <row r="15" spans="1:26" x14ac:dyDescent="0.2">
      <c r="A15" s="30">
        <v>1993</v>
      </c>
      <c r="B15" s="29">
        <v>0.33990000000000004</v>
      </c>
      <c r="C15" s="33">
        <v>1.8849100000000001</v>
      </c>
      <c r="N15" s="2"/>
      <c r="O15" s="2"/>
      <c r="P15" s="2"/>
      <c r="Q15" s="2"/>
      <c r="R15" s="2"/>
      <c r="U15" s="2"/>
      <c r="V15" s="2"/>
      <c r="W15" s="2"/>
      <c r="X15" s="2"/>
      <c r="Y15" s="2"/>
      <c r="Z15" s="2"/>
    </row>
    <row r="16" spans="1:26" x14ac:dyDescent="0.2">
      <c r="A16" s="30">
        <v>1996</v>
      </c>
      <c r="B16" s="29">
        <v>0.2944</v>
      </c>
      <c r="C16" s="33">
        <v>1.70661</v>
      </c>
      <c r="N16" s="2"/>
      <c r="O16" s="2"/>
      <c r="P16" s="2"/>
      <c r="Q16" s="2"/>
      <c r="R16" s="2"/>
      <c r="U16" s="2"/>
      <c r="V16" s="2"/>
      <c r="W16" s="2"/>
      <c r="X16" s="2"/>
      <c r="Y16" s="2"/>
      <c r="Z16" s="2"/>
    </row>
    <row r="17" spans="1:26" x14ac:dyDescent="0.2">
      <c r="A17" s="28">
        <v>1999</v>
      </c>
      <c r="B17" s="29">
        <v>0.28620000000000001</v>
      </c>
      <c r="C17" s="33">
        <v>1.7293399999999999</v>
      </c>
      <c r="N17" s="2"/>
      <c r="O17" s="2"/>
      <c r="P17" s="2"/>
      <c r="Q17" s="2"/>
      <c r="R17" s="2"/>
      <c r="U17" s="2"/>
      <c r="V17" s="2"/>
      <c r="W17" s="2"/>
      <c r="X17" s="2"/>
      <c r="Y17" s="2"/>
      <c r="Z17" s="2"/>
    </row>
    <row r="18" spans="1:26" x14ac:dyDescent="0.2">
      <c r="A18" s="28">
        <v>2002</v>
      </c>
      <c r="B18" s="29">
        <v>0.25489999999999996</v>
      </c>
      <c r="C18" s="33">
        <v>1.6009200000000001</v>
      </c>
      <c r="N18" s="2"/>
      <c r="O18" s="2"/>
      <c r="P18" s="2"/>
      <c r="Q18" s="2"/>
      <c r="R18" s="2"/>
      <c r="U18" s="2"/>
      <c r="V18" s="2"/>
      <c r="W18" s="2"/>
      <c r="X18" s="2"/>
      <c r="Y18" s="2"/>
      <c r="Z18" s="2"/>
    </row>
    <row r="19" spans="1:26" x14ac:dyDescent="0.2">
      <c r="A19" s="28">
        <v>2005</v>
      </c>
      <c r="B19" s="29">
        <v>0.20710000000000001</v>
      </c>
      <c r="C19" s="33">
        <v>1.3505499999999999</v>
      </c>
      <c r="S19" s="1"/>
      <c r="T19" s="1"/>
    </row>
    <row r="20" spans="1:26" x14ac:dyDescent="0.2">
      <c r="A20" s="28">
        <v>2008</v>
      </c>
      <c r="B20" s="29">
        <v>0.18160000000000001</v>
      </c>
      <c r="C20" s="33">
        <v>1.2289600000000001</v>
      </c>
      <c r="S20" s="1"/>
      <c r="T20" s="1"/>
    </row>
    <row r="21" spans="1:26" x14ac:dyDescent="0.2">
      <c r="A21" s="28">
        <v>2010</v>
      </c>
      <c r="B21" s="29">
        <v>0.15740000000000001</v>
      </c>
      <c r="C21" s="33">
        <v>1.0911900000000001</v>
      </c>
      <c r="S21" s="1"/>
      <c r="T21" s="1"/>
    </row>
    <row r="22" spans="1:26" x14ac:dyDescent="0.2">
      <c r="A22" s="28">
        <v>2011</v>
      </c>
      <c r="B22" s="29">
        <v>0.13730000000000001</v>
      </c>
      <c r="C22" s="33">
        <v>0.96290999999999993</v>
      </c>
      <c r="S22" s="1"/>
      <c r="T22" s="1"/>
    </row>
    <row r="23" spans="1:26" x14ac:dyDescent="0.2">
      <c r="A23" s="28">
        <v>2012</v>
      </c>
      <c r="B23" s="29">
        <v>0.12789999999999999</v>
      </c>
      <c r="C23" s="33">
        <v>0.90786</v>
      </c>
      <c r="S23" s="1"/>
      <c r="T23" s="1"/>
    </row>
    <row r="24" spans="1:26" x14ac:dyDescent="0.2">
      <c r="A24" s="28">
        <v>2013</v>
      </c>
      <c r="B24" s="29">
        <v>0.11169999999999999</v>
      </c>
      <c r="C24" s="33">
        <v>0.80288999999999999</v>
      </c>
      <c r="S24" s="1"/>
      <c r="T24" s="1"/>
    </row>
    <row r="25" spans="1:26" ht="15" thickBot="1" x14ac:dyDescent="0.25">
      <c r="A25" s="31">
        <v>2015</v>
      </c>
      <c r="B25" s="32">
        <v>9.9399999999999988E-2</v>
      </c>
      <c r="C25" s="34">
        <v>0.73102</v>
      </c>
      <c r="S25" s="1"/>
      <c r="T25" s="1"/>
    </row>
    <row r="26" spans="1:26" x14ac:dyDescent="0.2">
      <c r="S26" s="1"/>
      <c r="T26" s="1"/>
    </row>
    <row r="27" spans="1:26" x14ac:dyDescent="0.2">
      <c r="S27" s="1"/>
      <c r="T27" s="1"/>
    </row>
    <row r="28" spans="1:26" x14ac:dyDescent="0.2">
      <c r="S28" s="1"/>
      <c r="T28" s="1"/>
    </row>
    <row r="29" spans="1:26" x14ac:dyDescent="0.2">
      <c r="S29" s="1"/>
      <c r="T29" s="1"/>
    </row>
    <row r="30" spans="1:26" x14ac:dyDescent="0.2">
      <c r="S30" s="1"/>
      <c r="T30" s="1"/>
    </row>
    <row r="31" spans="1:26" x14ac:dyDescent="0.2">
      <c r="S31" s="1"/>
      <c r="T31" s="1"/>
    </row>
    <row r="32" spans="1:26" x14ac:dyDescent="0.2">
      <c r="S32" s="1"/>
      <c r="T32" s="1"/>
    </row>
    <row r="33" spans="19:20" x14ac:dyDescent="0.2">
      <c r="S33" s="1"/>
      <c r="T33" s="1"/>
    </row>
    <row r="34" spans="19:20" x14ac:dyDescent="0.2">
      <c r="S34" s="1"/>
      <c r="T34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CF334-A166-4AA3-B75C-3EAD40193100}">
  <dimension ref="A1:Z40"/>
  <sheetViews>
    <sheetView workbookViewId="0">
      <selection activeCell="C11" sqref="C11"/>
    </sheetView>
  </sheetViews>
  <sheetFormatPr defaultColWidth="9.140625" defaultRowHeight="14.25" x14ac:dyDescent="0.2"/>
  <cols>
    <col min="1" max="1" width="25.42578125" style="1" customWidth="1"/>
    <col min="2" max="2" width="26.5703125" style="1" customWidth="1"/>
    <col min="3" max="3" width="30.28515625" style="1" customWidth="1"/>
    <col min="4" max="16" width="9.140625" style="1"/>
    <col min="17" max="17" width="9.28515625" style="1" customWidth="1"/>
    <col min="18" max="18" width="9.42578125" style="1" customWidth="1"/>
    <col min="19" max="20" width="9.140625" style="2"/>
    <col min="21" max="16384" width="9.140625" style="1"/>
  </cols>
  <sheetData>
    <row r="1" spans="1:26" ht="51" customHeight="1" x14ac:dyDescent="0.2"/>
    <row r="2" spans="1:26" x14ac:dyDescent="0.2">
      <c r="A2" s="1" t="s">
        <v>5</v>
      </c>
    </row>
    <row r="3" spans="1:26" x14ac:dyDescent="0.2">
      <c r="A3" s="1" t="s">
        <v>14</v>
      </c>
    </row>
    <row r="4" spans="1:26" x14ac:dyDescent="0.2">
      <c r="A4" s="1" t="s">
        <v>9</v>
      </c>
    </row>
    <row r="5" spans="1:26" x14ac:dyDescent="0.2">
      <c r="A5" s="1" t="s">
        <v>11</v>
      </c>
    </row>
    <row r="6" spans="1:26" x14ac:dyDescent="0.2">
      <c r="A6" s="1" t="s">
        <v>12</v>
      </c>
    </row>
    <row r="7" spans="1:26" x14ac:dyDescent="0.2">
      <c r="A7" s="1" t="s">
        <v>0</v>
      </c>
      <c r="B7" s="1" t="s">
        <v>8</v>
      </c>
    </row>
    <row r="8" spans="1:26" s="2" customFormat="1" ht="15" x14ac:dyDescent="0.25">
      <c r="A8" s="4" t="s">
        <v>1</v>
      </c>
      <c r="B8" s="5" t="s">
        <v>208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s="2" customFormat="1" ht="15" x14ac:dyDescent="0.25">
      <c r="A9" s="5" t="s">
        <v>3</v>
      </c>
      <c r="B9" s="5" t="s">
        <v>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6" x14ac:dyDescent="0.2">
      <c r="A10" s="1" t="s">
        <v>2</v>
      </c>
      <c r="B10" s="1" t="s">
        <v>7</v>
      </c>
    </row>
    <row r="11" spans="1:26" ht="15" thickBot="1" x14ac:dyDescent="0.25"/>
    <row r="12" spans="1:26" ht="15.75" thickBot="1" x14ac:dyDescent="0.25">
      <c r="A12" s="37" t="s">
        <v>211</v>
      </c>
      <c r="Q12" s="2"/>
      <c r="R12" s="2"/>
      <c r="T12" s="1"/>
    </row>
    <row r="13" spans="1:26" ht="15.75" thickBot="1" x14ac:dyDescent="0.25">
      <c r="A13" s="38" t="s">
        <v>25</v>
      </c>
      <c r="B13" s="39" t="s">
        <v>206</v>
      </c>
      <c r="C13" s="39" t="s">
        <v>207</v>
      </c>
      <c r="Q13" s="2"/>
      <c r="R13" s="2"/>
      <c r="U13" s="2"/>
      <c r="V13" s="2"/>
      <c r="W13" s="2"/>
      <c r="X13" s="2"/>
      <c r="Y13" s="2"/>
      <c r="Z13" s="2"/>
    </row>
    <row r="14" spans="1:26" x14ac:dyDescent="0.2">
      <c r="A14" s="40">
        <v>1990</v>
      </c>
      <c r="B14" s="43">
        <v>0.55220000000000002</v>
      </c>
      <c r="C14" s="45">
        <v>2.9203299999999999</v>
      </c>
      <c r="Q14" s="2"/>
      <c r="R14" s="2"/>
      <c r="U14" s="2"/>
      <c r="V14" s="2"/>
      <c r="W14" s="2"/>
      <c r="X14" s="2"/>
      <c r="Y14" s="2"/>
      <c r="Z14" s="2"/>
    </row>
    <row r="15" spans="1:26" x14ac:dyDescent="0.2">
      <c r="A15" s="41">
        <v>1993</v>
      </c>
      <c r="B15" s="43">
        <v>0.54569999999999996</v>
      </c>
      <c r="C15" s="45">
        <v>3.0262600000000002</v>
      </c>
      <c r="Q15" s="2"/>
      <c r="R15" s="2"/>
      <c r="U15" s="2"/>
      <c r="V15" s="2"/>
      <c r="W15" s="2"/>
      <c r="X15" s="2"/>
      <c r="Y15" s="2"/>
      <c r="Z15" s="2"/>
    </row>
    <row r="16" spans="1:26" x14ac:dyDescent="0.2">
      <c r="A16" s="41">
        <v>1996</v>
      </c>
      <c r="B16" s="43">
        <v>0.51749999999999996</v>
      </c>
      <c r="C16" s="45">
        <v>2.9998400000000003</v>
      </c>
      <c r="Q16" s="2"/>
      <c r="R16" s="2"/>
      <c r="U16" s="2"/>
      <c r="V16" s="2"/>
      <c r="W16" s="2"/>
      <c r="X16" s="2"/>
      <c r="Y16" s="2"/>
      <c r="Z16" s="2"/>
    </row>
    <row r="17" spans="1:20" x14ac:dyDescent="0.2">
      <c r="A17" s="40">
        <v>1999</v>
      </c>
      <c r="B17" s="43">
        <v>0.50609999999999999</v>
      </c>
      <c r="C17" s="45">
        <v>3.0576999999999996</v>
      </c>
      <c r="S17" s="1"/>
      <c r="T17" s="1"/>
    </row>
    <row r="18" spans="1:20" x14ac:dyDescent="0.2">
      <c r="A18" s="40">
        <v>2002</v>
      </c>
      <c r="B18" s="43">
        <v>0.47130000000000005</v>
      </c>
      <c r="C18" s="45">
        <v>2.9603899999999999</v>
      </c>
      <c r="S18" s="1"/>
      <c r="T18" s="1"/>
    </row>
    <row r="19" spans="1:20" x14ac:dyDescent="0.2">
      <c r="A19" s="40">
        <v>2005</v>
      </c>
      <c r="B19" s="43">
        <v>0.4219</v>
      </c>
      <c r="C19" s="45">
        <v>2.7513700000000001</v>
      </c>
      <c r="S19" s="1"/>
      <c r="T19" s="1"/>
    </row>
    <row r="20" spans="1:20" x14ac:dyDescent="0.2">
      <c r="A20" s="40">
        <v>2008</v>
      </c>
      <c r="B20" s="43">
        <v>0.38340000000000002</v>
      </c>
      <c r="C20" s="45">
        <v>2.5940300000000001</v>
      </c>
      <c r="S20" s="1"/>
      <c r="T20" s="1"/>
    </row>
    <row r="21" spans="1:20" x14ac:dyDescent="0.2">
      <c r="A21" s="40">
        <v>2010</v>
      </c>
      <c r="B21" s="43">
        <v>0.35229999999999995</v>
      </c>
      <c r="C21" s="45">
        <v>2.4427300000000001</v>
      </c>
      <c r="S21" s="1"/>
      <c r="T21" s="1"/>
    </row>
    <row r="22" spans="1:20" x14ac:dyDescent="0.2">
      <c r="A22" s="40">
        <v>2011</v>
      </c>
      <c r="B22" s="43">
        <v>0.32780000000000004</v>
      </c>
      <c r="C22" s="45">
        <v>2.29941</v>
      </c>
      <c r="S22" s="1"/>
      <c r="T22" s="1"/>
    </row>
    <row r="23" spans="1:20" x14ac:dyDescent="0.2">
      <c r="A23" s="40">
        <v>2012</v>
      </c>
      <c r="B23" s="43">
        <v>0.313</v>
      </c>
      <c r="C23" s="45">
        <v>2.2225199999999998</v>
      </c>
      <c r="S23" s="1"/>
      <c r="T23" s="1"/>
    </row>
    <row r="24" spans="1:20" x14ac:dyDescent="0.2">
      <c r="A24" s="40">
        <v>2013</v>
      </c>
      <c r="B24" s="43">
        <v>0.28820000000000001</v>
      </c>
      <c r="C24" s="45">
        <v>2.0708500000000001</v>
      </c>
      <c r="S24" s="1"/>
      <c r="T24" s="1"/>
    </row>
    <row r="25" spans="1:20" ht="15" thickBot="1" x14ac:dyDescent="0.25">
      <c r="A25" s="42">
        <v>2015</v>
      </c>
      <c r="B25" s="44">
        <v>0.26219999999999999</v>
      </c>
      <c r="C25" s="46">
        <v>1.92927</v>
      </c>
      <c r="S25" s="1"/>
      <c r="T25" s="1"/>
    </row>
    <row r="26" spans="1:20" ht="15" thickBot="1" x14ac:dyDescent="0.25">
      <c r="S26" s="1"/>
      <c r="T26" s="1"/>
    </row>
    <row r="27" spans="1:20" ht="15.75" thickBot="1" x14ac:dyDescent="0.25">
      <c r="A27" s="37" t="s">
        <v>212</v>
      </c>
      <c r="S27" s="1"/>
      <c r="T27" s="1"/>
    </row>
    <row r="28" spans="1:20" ht="15.75" thickBot="1" x14ac:dyDescent="0.25">
      <c r="A28" s="38" t="s">
        <v>203</v>
      </c>
      <c r="B28" s="39" t="s">
        <v>206</v>
      </c>
      <c r="C28" s="39" t="s">
        <v>207</v>
      </c>
      <c r="S28" s="1"/>
      <c r="T28" s="1"/>
    </row>
    <row r="29" spans="1:20" x14ac:dyDescent="0.2">
      <c r="A29" s="40">
        <v>1990</v>
      </c>
      <c r="B29" s="43">
        <v>0.67110000000000003</v>
      </c>
      <c r="C29" s="45">
        <v>3.5491700000000002</v>
      </c>
      <c r="S29" s="1"/>
      <c r="T29" s="1"/>
    </row>
    <row r="30" spans="1:20" x14ac:dyDescent="0.2">
      <c r="A30" s="41">
        <v>1993</v>
      </c>
      <c r="B30" s="43">
        <v>0.68110000000000004</v>
      </c>
      <c r="C30" s="45">
        <v>3.7766899999999999</v>
      </c>
      <c r="S30" s="1"/>
      <c r="T30" s="1"/>
    </row>
    <row r="31" spans="1:20" x14ac:dyDescent="0.2">
      <c r="A31" s="41">
        <v>1996</v>
      </c>
      <c r="B31" s="43">
        <v>0.67430000000000012</v>
      </c>
      <c r="C31" s="45">
        <v>3.9089200000000002</v>
      </c>
      <c r="S31" s="1"/>
      <c r="T31" s="1"/>
    </row>
    <row r="32" spans="1:20" x14ac:dyDescent="0.2">
      <c r="A32" s="40">
        <v>1999</v>
      </c>
      <c r="B32" s="43">
        <v>0.66849999999999998</v>
      </c>
      <c r="C32" s="45">
        <v>4.03939</v>
      </c>
      <c r="S32" s="1"/>
      <c r="T32" s="1"/>
    </row>
    <row r="33" spans="1:20" x14ac:dyDescent="0.2">
      <c r="A33" s="40">
        <v>2002</v>
      </c>
      <c r="B33" s="43">
        <v>0.64069999999999994</v>
      </c>
      <c r="C33" s="45">
        <v>4.0242199999999997</v>
      </c>
      <c r="S33" s="1"/>
      <c r="T33" s="1"/>
    </row>
    <row r="34" spans="1:20" x14ac:dyDescent="0.2">
      <c r="A34" s="40">
        <v>2005</v>
      </c>
      <c r="B34" s="43">
        <v>0.60420000000000007</v>
      </c>
      <c r="C34" s="45">
        <v>3.9395899999999999</v>
      </c>
      <c r="S34" s="1"/>
      <c r="T34" s="1"/>
    </row>
    <row r="35" spans="1:20" x14ac:dyDescent="0.2">
      <c r="A35" s="40">
        <v>2008</v>
      </c>
      <c r="B35" s="43">
        <v>0.56579999999999997</v>
      </c>
      <c r="C35" s="45">
        <v>3.82863</v>
      </c>
    </row>
    <row r="36" spans="1:20" x14ac:dyDescent="0.2">
      <c r="A36" s="40">
        <v>2010</v>
      </c>
      <c r="B36" s="43">
        <v>0.53920000000000001</v>
      </c>
      <c r="C36" s="45">
        <v>3.7387299999999999</v>
      </c>
    </row>
    <row r="37" spans="1:20" x14ac:dyDescent="0.2">
      <c r="A37" s="40">
        <v>2011</v>
      </c>
      <c r="B37" s="43">
        <v>0.52229999999999999</v>
      </c>
      <c r="C37" s="45">
        <v>3.6638299999999999</v>
      </c>
    </row>
    <row r="38" spans="1:20" x14ac:dyDescent="0.2">
      <c r="A38" s="40">
        <v>2012</v>
      </c>
      <c r="B38" s="43">
        <v>0.50759999999999994</v>
      </c>
      <c r="C38" s="45">
        <v>3.6038999999999999</v>
      </c>
    </row>
    <row r="39" spans="1:20" x14ac:dyDescent="0.2">
      <c r="A39" s="40">
        <v>2013</v>
      </c>
      <c r="B39" s="43">
        <v>0.4869</v>
      </c>
      <c r="C39" s="45">
        <v>3.4982899999999999</v>
      </c>
    </row>
    <row r="40" spans="1:20" ht="15" thickBot="1" x14ac:dyDescent="0.25">
      <c r="A40" s="42">
        <v>2015</v>
      </c>
      <c r="B40" s="44">
        <v>0.46</v>
      </c>
      <c r="C40" s="46">
        <v>3.3847600000000004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21B2-750E-46F4-AE22-0B09D10799F0}">
  <dimension ref="A1:T35"/>
  <sheetViews>
    <sheetView workbookViewId="0">
      <selection activeCell="D26" sqref="D26"/>
    </sheetView>
  </sheetViews>
  <sheetFormatPr defaultColWidth="9.140625" defaultRowHeight="14.25" x14ac:dyDescent="0.2"/>
  <cols>
    <col min="1" max="1" width="25.42578125" style="1" customWidth="1"/>
    <col min="2" max="2" width="10.5703125" style="1" customWidth="1"/>
    <col min="3" max="3" width="12.42578125" style="1" bestFit="1" customWidth="1"/>
    <col min="4" max="4" width="13.7109375" style="1" bestFit="1" customWidth="1"/>
    <col min="5" max="6" width="12.42578125" style="1" bestFit="1" customWidth="1"/>
    <col min="7" max="7" width="9.28515625" style="1" bestFit="1" customWidth="1"/>
    <col min="8" max="8" width="13.7109375" style="1" bestFit="1" customWidth="1"/>
    <col min="9" max="9" width="12.42578125" style="1" bestFit="1" customWidth="1"/>
    <col min="10" max="16" width="9.140625" style="1"/>
    <col min="17" max="17" width="9.28515625" style="1" customWidth="1"/>
    <col min="18" max="18" width="9.42578125" style="1" customWidth="1"/>
    <col min="19" max="20" width="9.140625" style="2"/>
    <col min="21" max="16384" width="9.140625" style="1"/>
  </cols>
  <sheetData>
    <row r="1" spans="1:20" ht="51" customHeight="1" x14ac:dyDescent="0.2"/>
    <row r="2" spans="1:20" x14ac:dyDescent="0.2">
      <c r="A2" s="1" t="s">
        <v>5</v>
      </c>
    </row>
    <row r="3" spans="1:20" x14ac:dyDescent="0.2">
      <c r="A3" s="1" t="s">
        <v>15</v>
      </c>
    </row>
    <row r="4" spans="1:20" x14ac:dyDescent="0.2">
      <c r="A4" s="1" t="s">
        <v>16</v>
      </c>
    </row>
    <row r="5" spans="1:20" x14ac:dyDescent="0.2">
      <c r="A5" s="1" t="s">
        <v>17</v>
      </c>
    </row>
    <row r="6" spans="1:20" x14ac:dyDescent="0.2">
      <c r="A6" s="1" t="s">
        <v>194</v>
      </c>
    </row>
    <row r="7" spans="1:20" x14ac:dyDescent="0.2">
      <c r="A7" s="1" t="s">
        <v>0</v>
      </c>
      <c r="B7" s="1" t="s">
        <v>8</v>
      </c>
    </row>
    <row r="8" spans="1:20" s="2" customFormat="1" ht="15" x14ac:dyDescent="0.25">
      <c r="A8" s="4" t="s">
        <v>1</v>
      </c>
      <c r="B8" s="5" t="s">
        <v>214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0" s="2" customFormat="1" ht="15" x14ac:dyDescent="0.25">
      <c r="A9" s="5" t="s">
        <v>3</v>
      </c>
      <c r="B9" s="5" t="s">
        <v>18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0" x14ac:dyDescent="0.2">
      <c r="A10" s="1" t="s">
        <v>2</v>
      </c>
      <c r="B10" s="6" t="s">
        <v>7</v>
      </c>
    </row>
    <row r="11" spans="1:20" ht="15" thickBot="1" x14ac:dyDescent="0.25">
      <c r="B11" s="6"/>
    </row>
    <row r="12" spans="1:20" ht="15.75" thickBot="1" x14ac:dyDescent="0.25">
      <c r="B12" s="48" t="s">
        <v>199</v>
      </c>
      <c r="C12" s="49"/>
      <c r="D12" s="49"/>
      <c r="E12" s="49"/>
      <c r="F12" s="49"/>
      <c r="G12" s="49"/>
      <c r="H12" s="50"/>
    </row>
    <row r="13" spans="1:20" ht="46.5" customHeight="1" thickBot="1" x14ac:dyDescent="0.3">
      <c r="A13" s="15" t="s">
        <v>25</v>
      </c>
      <c r="B13" s="24" t="s">
        <v>150</v>
      </c>
      <c r="C13" s="24" t="s">
        <v>195</v>
      </c>
      <c r="D13" s="24" t="s">
        <v>196</v>
      </c>
      <c r="E13" s="24" t="s">
        <v>197</v>
      </c>
      <c r="F13" s="24" t="s">
        <v>198</v>
      </c>
      <c r="G13" s="24" t="s">
        <v>140</v>
      </c>
      <c r="H13" s="25" t="s">
        <v>143</v>
      </c>
      <c r="S13" s="1"/>
      <c r="T13" s="1"/>
    </row>
    <row r="14" spans="1:20" ht="15" x14ac:dyDescent="0.25">
      <c r="A14" s="26">
        <v>1990</v>
      </c>
      <c r="B14" s="11">
        <v>278.60816199999999</v>
      </c>
      <c r="C14" s="11">
        <v>1001.776765</v>
      </c>
      <c r="D14" s="11">
        <v>14.971121999999999</v>
      </c>
      <c r="E14" s="11">
        <v>70.067162999999994</v>
      </c>
      <c r="F14" s="11">
        <v>15.391707</v>
      </c>
      <c r="G14" s="11">
        <v>1.306316</v>
      </c>
      <c r="H14" s="12">
        <v>532.37696300000005</v>
      </c>
      <c r="S14" s="1"/>
      <c r="T14" s="1"/>
    </row>
    <row r="15" spans="1:20" ht="15.75" thickBot="1" x14ac:dyDescent="0.3">
      <c r="A15" s="27">
        <v>2015</v>
      </c>
      <c r="B15" s="13">
        <v>412.03221000000002</v>
      </c>
      <c r="C15" s="13">
        <v>48.409145000000002</v>
      </c>
      <c r="D15" s="13">
        <v>9.3272119999999994</v>
      </c>
      <c r="E15" s="13">
        <v>25.664245999999999</v>
      </c>
      <c r="F15" s="13">
        <v>17.527080000000002</v>
      </c>
      <c r="G15" s="13">
        <v>3.9116439999999999</v>
      </c>
      <c r="H15" s="14">
        <v>217.209023</v>
      </c>
      <c r="S15" s="1"/>
      <c r="T15" s="1"/>
    </row>
    <row r="16" spans="1:20" x14ac:dyDescent="0.2">
      <c r="S16" s="1"/>
      <c r="T16" s="1"/>
    </row>
    <row r="17" spans="19:20" x14ac:dyDescent="0.2">
      <c r="S17" s="1"/>
      <c r="T17" s="1"/>
    </row>
    <row r="18" spans="19:20" x14ac:dyDescent="0.2">
      <c r="S18" s="1"/>
      <c r="T18" s="1"/>
    </row>
    <row r="19" spans="19:20" x14ac:dyDescent="0.2">
      <c r="S19" s="1"/>
      <c r="T19" s="1"/>
    </row>
    <row r="20" spans="19:20" x14ac:dyDescent="0.2">
      <c r="S20" s="1"/>
      <c r="T20" s="1"/>
    </row>
    <row r="21" spans="19:20" x14ac:dyDescent="0.2">
      <c r="S21" s="1"/>
      <c r="T21" s="1"/>
    </row>
    <row r="22" spans="19:20" x14ac:dyDescent="0.2">
      <c r="S22" s="1"/>
      <c r="T22" s="1"/>
    </row>
    <row r="23" spans="19:20" x14ac:dyDescent="0.2">
      <c r="S23" s="1"/>
      <c r="T23" s="1"/>
    </row>
    <row r="24" spans="19:20" x14ac:dyDescent="0.2">
      <c r="S24" s="1"/>
      <c r="T24" s="1"/>
    </row>
    <row r="25" spans="19:20" x14ac:dyDescent="0.2">
      <c r="S25" s="1"/>
      <c r="T25" s="1"/>
    </row>
    <row r="26" spans="19:20" x14ac:dyDescent="0.2">
      <c r="S26" s="1"/>
      <c r="T26" s="1"/>
    </row>
    <row r="27" spans="19:20" x14ac:dyDescent="0.2">
      <c r="S27" s="1"/>
      <c r="T27" s="1"/>
    </row>
    <row r="28" spans="19:20" x14ac:dyDescent="0.2">
      <c r="S28" s="1"/>
      <c r="T28" s="1"/>
    </row>
    <row r="29" spans="19:20" x14ac:dyDescent="0.2">
      <c r="S29" s="1"/>
      <c r="T29" s="1"/>
    </row>
    <row r="30" spans="19:20" x14ac:dyDescent="0.2">
      <c r="S30" s="1"/>
      <c r="T30" s="1"/>
    </row>
    <row r="31" spans="19:20" x14ac:dyDescent="0.2">
      <c r="S31" s="1"/>
      <c r="T31" s="1"/>
    </row>
    <row r="32" spans="19:20" x14ac:dyDescent="0.2">
      <c r="S32" s="1"/>
      <c r="T32" s="1"/>
    </row>
    <row r="33" spans="19:20" x14ac:dyDescent="0.2">
      <c r="S33" s="1"/>
      <c r="T33" s="1"/>
    </row>
    <row r="34" spans="19:20" x14ac:dyDescent="0.2">
      <c r="S34" s="1"/>
      <c r="T34" s="1"/>
    </row>
    <row r="35" spans="19:20" x14ac:dyDescent="0.2">
      <c r="S35" s="1"/>
      <c r="T35" s="1"/>
    </row>
  </sheetData>
  <mergeCells count="1">
    <mergeCell ref="B12:H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32222-44DE-4B7A-8DC6-08C8C19D11A4}">
  <dimension ref="A1:R174"/>
  <sheetViews>
    <sheetView workbookViewId="0">
      <selection activeCell="B8" sqref="B8"/>
    </sheetView>
  </sheetViews>
  <sheetFormatPr defaultRowHeight="12.75" x14ac:dyDescent="0.2"/>
  <cols>
    <col min="1" max="1" width="31.140625" customWidth="1"/>
    <col min="2" max="2" width="23.42578125" customWidth="1"/>
    <col min="3" max="4" width="11.28515625" customWidth="1"/>
    <col min="5" max="5" width="21.7109375" customWidth="1"/>
    <col min="6" max="7" width="11.28515625" customWidth="1"/>
    <col min="8" max="8" width="21.7109375" customWidth="1"/>
    <col min="9" max="9" width="12.85546875" customWidth="1"/>
  </cols>
  <sheetData>
    <row r="1" spans="1:18" ht="55.5" customHeight="1" x14ac:dyDescent="0.2"/>
    <row r="2" spans="1:18" ht="14.25" x14ac:dyDescent="0.2">
      <c r="A2" s="1" t="s">
        <v>5</v>
      </c>
      <c r="B2" s="1"/>
    </row>
    <row r="3" spans="1:18" ht="14.25" x14ac:dyDescent="0.2">
      <c r="A3" s="1" t="s">
        <v>20</v>
      </c>
      <c r="B3" s="1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8" ht="14.25" x14ac:dyDescent="0.2">
      <c r="A4" s="1" t="s">
        <v>21</v>
      </c>
      <c r="B4" s="1"/>
    </row>
    <row r="5" spans="1:18" ht="14.25" x14ac:dyDescent="0.2">
      <c r="A5" s="1" t="s">
        <v>22</v>
      </c>
      <c r="B5" s="1"/>
    </row>
    <row r="6" spans="1:18" ht="15" x14ac:dyDescent="0.2">
      <c r="A6" s="1" t="s">
        <v>24</v>
      </c>
      <c r="B6" s="1"/>
    </row>
    <row r="7" spans="1:18" ht="14.25" x14ac:dyDescent="0.2">
      <c r="A7" s="1" t="s">
        <v>0</v>
      </c>
      <c r="B7" s="1" t="s">
        <v>19</v>
      </c>
    </row>
    <row r="8" spans="1:18" ht="14.25" x14ac:dyDescent="0.2">
      <c r="A8" s="4" t="s">
        <v>1</v>
      </c>
      <c r="B8" s="5" t="s">
        <v>213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14.25" x14ac:dyDescent="0.2">
      <c r="A9" s="5" t="s">
        <v>3</v>
      </c>
      <c r="B9" s="5" t="s">
        <v>23</v>
      </c>
    </row>
    <row r="10" spans="1:18" ht="14.25" x14ac:dyDescent="0.2">
      <c r="A10" s="1" t="s">
        <v>2</v>
      </c>
      <c r="B10" s="6" t="s">
        <v>7</v>
      </c>
    </row>
    <row r="11" spans="1:18" ht="15" thickBot="1" x14ac:dyDescent="0.25">
      <c r="A11" s="1"/>
      <c r="B11" s="6"/>
    </row>
    <row r="12" spans="1:18" ht="17.25" customHeight="1" thickBot="1" x14ac:dyDescent="0.3">
      <c r="A12" s="1"/>
      <c r="B12" s="1"/>
      <c r="C12" s="55" t="s">
        <v>204</v>
      </c>
      <c r="D12" s="56"/>
      <c r="E12" s="56"/>
      <c r="F12" s="57" t="s">
        <v>193</v>
      </c>
      <c r="G12" s="58"/>
      <c r="H12" s="59"/>
    </row>
    <row r="13" spans="1:18" ht="13.5" customHeight="1" x14ac:dyDescent="0.2">
      <c r="A13" s="51" t="s">
        <v>201</v>
      </c>
      <c r="B13" s="53" t="s">
        <v>200</v>
      </c>
      <c r="C13" s="60">
        <v>1990</v>
      </c>
      <c r="D13" s="60">
        <v>2015</v>
      </c>
      <c r="E13" s="64" t="s">
        <v>209</v>
      </c>
      <c r="F13" s="62">
        <v>1990</v>
      </c>
      <c r="G13" s="60">
        <v>2015</v>
      </c>
      <c r="H13" s="66" t="s">
        <v>209</v>
      </c>
    </row>
    <row r="14" spans="1:18" ht="13.5" thickBot="1" x14ac:dyDescent="0.25">
      <c r="A14" s="52"/>
      <c r="B14" s="54"/>
      <c r="C14" s="61"/>
      <c r="D14" s="61"/>
      <c r="E14" s="65"/>
      <c r="F14" s="63"/>
      <c r="G14" s="61"/>
      <c r="H14" s="67"/>
    </row>
    <row r="15" spans="1:18" x14ac:dyDescent="0.2">
      <c r="A15" s="8" t="s">
        <v>26</v>
      </c>
      <c r="B15" s="20" t="s">
        <v>27</v>
      </c>
      <c r="C15" s="7">
        <v>7.856844E-3</v>
      </c>
      <c r="D15" s="7">
        <v>7.4565880000000001E-3</v>
      </c>
      <c r="E15" s="7">
        <f t="shared" ref="E15:E46" si="0">D15-C15</f>
        <v>-4.0025599999999988E-4</v>
      </c>
      <c r="F15" s="22">
        <v>0.13407782854439998</v>
      </c>
      <c r="G15" s="16">
        <v>0.17784546976499202</v>
      </c>
      <c r="H15" s="18">
        <f>(G15-F15)</f>
        <v>4.3767641220592041E-2</v>
      </c>
    </row>
    <row r="16" spans="1:18" x14ac:dyDescent="0.2">
      <c r="A16" s="8" t="s">
        <v>28</v>
      </c>
      <c r="B16" s="20" t="s">
        <v>27</v>
      </c>
      <c r="C16" s="7">
        <v>0.66223500000000002</v>
      </c>
      <c r="D16" s="7">
        <v>0.72723369999999998</v>
      </c>
      <c r="E16" s="7">
        <f t="shared" si="0"/>
        <v>6.4998699999999965E-2</v>
      </c>
      <c r="F16" s="22">
        <v>751.75923847500007</v>
      </c>
      <c r="G16" s="16">
        <v>9.9719739411399999</v>
      </c>
      <c r="H16" s="18">
        <f t="shared" ref="H16:H79" si="1">(G16-F16)</f>
        <v>-741.78726453386003</v>
      </c>
    </row>
    <row r="17" spans="1:8" x14ac:dyDescent="0.2">
      <c r="A17" s="8" t="s">
        <v>29</v>
      </c>
      <c r="B17" s="20" t="s">
        <v>27</v>
      </c>
      <c r="C17" s="7">
        <v>8.5139010000000001E-2</v>
      </c>
      <c r="D17" s="7">
        <v>9.5880610000000002E-3</v>
      </c>
      <c r="E17" s="7">
        <f t="shared" si="0"/>
        <v>-7.5550949000000006E-2</v>
      </c>
      <c r="F17" s="22">
        <v>6.2034666578279996E-2</v>
      </c>
      <c r="G17" s="16">
        <v>8.5539790330889983E-3</v>
      </c>
      <c r="H17" s="18">
        <f t="shared" si="1"/>
        <v>-5.3480687545190995E-2</v>
      </c>
    </row>
    <row r="18" spans="1:8" x14ac:dyDescent="0.2">
      <c r="A18" s="8" t="s">
        <v>30</v>
      </c>
      <c r="B18" s="20" t="s">
        <v>27</v>
      </c>
      <c r="C18" s="7">
        <v>0.58752479999999996</v>
      </c>
      <c r="D18" s="7">
        <v>7.1808460000000005E-2</v>
      </c>
      <c r="E18" s="7">
        <f t="shared" si="0"/>
        <v>-0.51571634</v>
      </c>
      <c r="F18" s="22">
        <v>106.598631970661</v>
      </c>
      <c r="G18" s="16">
        <v>18.538223764876001</v>
      </c>
      <c r="H18" s="18">
        <f t="shared" si="1"/>
        <v>-88.060408205784995</v>
      </c>
    </row>
    <row r="19" spans="1:8" x14ac:dyDescent="0.2">
      <c r="A19" s="8" t="s">
        <v>31</v>
      </c>
      <c r="B19" s="20" t="s">
        <v>27</v>
      </c>
      <c r="C19" s="7">
        <v>4.7554340000000002E-3</v>
      </c>
      <c r="D19" s="7">
        <v>2.2078800000000002E-3</v>
      </c>
      <c r="E19" s="7">
        <f t="shared" si="0"/>
        <v>-2.5475540000000001E-3</v>
      </c>
      <c r="F19" s="22">
        <v>0.58747205005800007</v>
      </c>
      <c r="G19" s="16">
        <v>0.28071207108000001</v>
      </c>
      <c r="H19" s="18">
        <f t="shared" si="1"/>
        <v>-0.30675997897800006</v>
      </c>
    </row>
    <row r="20" spans="1:8" x14ac:dyDescent="0.2">
      <c r="A20" s="8" t="s">
        <v>32</v>
      </c>
      <c r="B20" s="20" t="s">
        <v>27</v>
      </c>
      <c r="C20" s="7">
        <v>0.12584000000000001</v>
      </c>
      <c r="D20" s="7">
        <v>0.12584000000000001</v>
      </c>
      <c r="E20" s="7">
        <f t="shared" si="0"/>
        <v>0</v>
      </c>
      <c r="F20" s="22">
        <v>9.1123260800000001E-3</v>
      </c>
      <c r="G20" s="16">
        <v>1.414529688E-2</v>
      </c>
      <c r="H20" s="18">
        <f t="shared" si="1"/>
        <v>5.0329707999999997E-3</v>
      </c>
    </row>
    <row r="21" spans="1:8" x14ac:dyDescent="0.2">
      <c r="A21" s="8" t="s">
        <v>33</v>
      </c>
      <c r="B21" s="20" t="s">
        <v>27</v>
      </c>
      <c r="C21" s="7">
        <v>7.4937720000000001E-3</v>
      </c>
      <c r="D21" s="7">
        <v>2.4928060000000002E-3</v>
      </c>
      <c r="E21" s="7">
        <f t="shared" si="0"/>
        <v>-5.0009659999999999E-3</v>
      </c>
      <c r="F21" s="22">
        <v>0.32125263260547604</v>
      </c>
      <c r="G21" s="16">
        <v>0.12717036597128201</v>
      </c>
      <c r="H21" s="18">
        <f t="shared" si="1"/>
        <v>-0.19408226663419403</v>
      </c>
    </row>
    <row r="22" spans="1:8" x14ac:dyDescent="0.2">
      <c r="A22" s="8" t="s">
        <v>34</v>
      </c>
      <c r="B22" s="20" t="s">
        <v>27</v>
      </c>
      <c r="C22" s="7">
        <v>0.3619134</v>
      </c>
      <c r="D22" s="7">
        <v>0.1766306</v>
      </c>
      <c r="E22" s="7">
        <f t="shared" si="0"/>
        <v>-0.1852828</v>
      </c>
      <c r="F22" s="22">
        <v>1.5411980803248</v>
      </c>
      <c r="G22" s="16">
        <v>1.1770604895901999</v>
      </c>
      <c r="H22" s="18">
        <f t="shared" si="1"/>
        <v>-0.36413759073460006</v>
      </c>
    </row>
    <row r="23" spans="1:8" x14ac:dyDescent="0.2">
      <c r="A23" s="8" t="s">
        <v>35</v>
      </c>
      <c r="B23" s="20" t="s">
        <v>27</v>
      </c>
      <c r="C23" s="7">
        <v>1.441548E-2</v>
      </c>
      <c r="D23" s="7">
        <v>1.2263239999999999E-4</v>
      </c>
      <c r="E23" s="7">
        <f t="shared" si="0"/>
        <v>-1.42928476E-2</v>
      </c>
      <c r="F23" s="22">
        <v>0.26003105560908002</v>
      </c>
      <c r="G23" s="16">
        <v>3.7676542332219999E-3</v>
      </c>
      <c r="H23" s="18">
        <f t="shared" si="1"/>
        <v>-0.25626340137585801</v>
      </c>
    </row>
    <row r="24" spans="1:8" x14ac:dyDescent="0.2">
      <c r="A24" s="8" t="s">
        <v>36</v>
      </c>
      <c r="B24" s="20" t="s">
        <v>27</v>
      </c>
      <c r="C24" s="7">
        <v>0.1214413</v>
      </c>
      <c r="D24" s="7">
        <v>0.15066189999999999</v>
      </c>
      <c r="E24" s="7">
        <f t="shared" si="0"/>
        <v>2.9220599999999985E-2</v>
      </c>
      <c r="F24" s="22">
        <v>1.16985618703E-2</v>
      </c>
      <c r="G24" s="16">
        <v>1.57340742027E-2</v>
      </c>
      <c r="H24" s="18">
        <f t="shared" si="1"/>
        <v>4.0355123323999997E-3</v>
      </c>
    </row>
    <row r="25" spans="1:8" x14ac:dyDescent="0.2">
      <c r="A25" s="8" t="s">
        <v>37</v>
      </c>
      <c r="B25" s="20" t="s">
        <v>27</v>
      </c>
      <c r="C25" s="7">
        <v>6.9777560000000002E-2</v>
      </c>
      <c r="D25" s="7">
        <v>3.204602E-3</v>
      </c>
      <c r="E25" s="7">
        <f t="shared" si="0"/>
        <v>-6.6572958000000002E-2</v>
      </c>
      <c r="F25" s="22">
        <v>0.15240430878620001</v>
      </c>
      <c r="G25" s="16">
        <v>9.5397059879539989E-3</v>
      </c>
      <c r="H25" s="18">
        <f t="shared" si="1"/>
        <v>-0.142864602798246</v>
      </c>
    </row>
    <row r="26" spans="1:8" x14ac:dyDescent="0.2">
      <c r="A26" s="8" t="s">
        <v>38</v>
      </c>
      <c r="B26" s="20" t="s">
        <v>27</v>
      </c>
      <c r="C26" s="7">
        <v>0.95597509999999997</v>
      </c>
      <c r="D26" s="7">
        <v>6.2170019999999999E-2</v>
      </c>
      <c r="E26" s="7">
        <f t="shared" si="0"/>
        <v>-0.89380507999999992</v>
      </c>
      <c r="F26" s="22">
        <v>38.837683406375</v>
      </c>
      <c r="G26" s="16">
        <v>3.25793714980338</v>
      </c>
      <c r="H26" s="18">
        <f t="shared" si="1"/>
        <v>-35.579746256571617</v>
      </c>
    </row>
    <row r="27" spans="1:8" x14ac:dyDescent="0.2">
      <c r="A27" s="8" t="s">
        <v>39</v>
      </c>
      <c r="B27" s="20" t="s">
        <v>27</v>
      </c>
      <c r="C27" s="7">
        <v>0.64537469999999997</v>
      </c>
      <c r="D27" s="7">
        <v>0.2916686</v>
      </c>
      <c r="E27" s="7">
        <f t="shared" si="0"/>
        <v>-0.35370609999999997</v>
      </c>
      <c r="F27" s="22">
        <v>2.7835391582072999</v>
      </c>
      <c r="G27" s="16">
        <v>2.309964269995</v>
      </c>
      <c r="H27" s="18">
        <f t="shared" si="1"/>
        <v>-0.47357488821229987</v>
      </c>
    </row>
    <row r="28" spans="1:8" x14ac:dyDescent="0.2">
      <c r="A28" s="8" t="s">
        <v>40</v>
      </c>
      <c r="B28" s="20" t="s">
        <v>27</v>
      </c>
      <c r="C28" s="7">
        <v>0.25143739999999998</v>
      </c>
      <c r="D28" s="7">
        <v>7.805811E-2</v>
      </c>
      <c r="E28" s="7">
        <f t="shared" si="0"/>
        <v>-0.17337928999999996</v>
      </c>
      <c r="F28" s="22">
        <v>15.575880118015199</v>
      </c>
      <c r="G28" s="16">
        <v>7.9397867396214901</v>
      </c>
      <c r="H28" s="18">
        <f t="shared" si="1"/>
        <v>-7.6360933783937091</v>
      </c>
    </row>
    <row r="29" spans="1:8" x14ac:dyDescent="0.2">
      <c r="A29" s="8" t="s">
        <v>41</v>
      </c>
      <c r="B29" s="20" t="s">
        <v>27</v>
      </c>
      <c r="C29" s="7">
        <v>5.80327E-2</v>
      </c>
      <c r="D29" s="7">
        <v>1.03766E-2</v>
      </c>
      <c r="E29" s="7">
        <f t="shared" si="0"/>
        <v>-4.76561E-2</v>
      </c>
      <c r="F29" s="22">
        <v>9.4515537182000009E-3</v>
      </c>
      <c r="G29" s="16">
        <v>2.0105596393999998E-3</v>
      </c>
      <c r="H29" s="18">
        <f t="shared" si="1"/>
        <v>-7.4409940788000006E-3</v>
      </c>
    </row>
    <row r="30" spans="1:8" x14ac:dyDescent="0.2">
      <c r="A30" s="8" t="s">
        <v>42</v>
      </c>
      <c r="B30" s="20" t="s">
        <v>27</v>
      </c>
      <c r="C30" s="7">
        <v>0.39684799999999998</v>
      </c>
      <c r="D30" s="7">
        <v>0.24783179999999999</v>
      </c>
      <c r="E30" s="7">
        <f t="shared" si="0"/>
        <v>-0.14901619999999999</v>
      </c>
      <c r="F30" s="22">
        <v>0.12375308032</v>
      </c>
      <c r="G30" s="16">
        <v>0.1455967215276</v>
      </c>
      <c r="H30" s="18">
        <f t="shared" si="1"/>
        <v>2.1843641207600004E-2</v>
      </c>
    </row>
    <row r="31" spans="1:8" x14ac:dyDescent="0.2">
      <c r="A31" s="8" t="s">
        <v>43</v>
      </c>
      <c r="B31" s="20" t="s">
        <v>27</v>
      </c>
      <c r="C31" s="7">
        <v>9.3739320000000001E-2</v>
      </c>
      <c r="D31" s="7">
        <v>2.5625140000000001E-4</v>
      </c>
      <c r="E31" s="7">
        <f t="shared" si="0"/>
        <v>-9.3483068599999997E-2</v>
      </c>
      <c r="F31" s="22">
        <v>5.3040351642217196</v>
      </c>
      <c r="G31" s="16">
        <v>1.7593606120639999E-2</v>
      </c>
      <c r="H31" s="18">
        <f t="shared" si="1"/>
        <v>-5.28644155810108</v>
      </c>
    </row>
    <row r="32" spans="1:8" x14ac:dyDescent="0.2">
      <c r="A32" s="8" t="s">
        <v>44</v>
      </c>
      <c r="B32" s="20" t="s">
        <v>27</v>
      </c>
      <c r="C32" s="7">
        <v>4.7144209999999999E-2</v>
      </c>
      <c r="D32" s="7">
        <v>9.5249029999999995E-3</v>
      </c>
      <c r="E32" s="7">
        <f t="shared" si="0"/>
        <v>-3.7619306999999998E-2</v>
      </c>
      <c r="F32" s="22">
        <v>4.4859130141300003E-3</v>
      </c>
      <c r="G32" s="16">
        <v>1.0131067826919999E-3</v>
      </c>
      <c r="H32" s="18">
        <f t="shared" si="1"/>
        <v>-3.4728062314380004E-3</v>
      </c>
    </row>
    <row r="33" spans="1:8" x14ac:dyDescent="0.2">
      <c r="A33" s="8" t="s">
        <v>45</v>
      </c>
      <c r="B33" s="20" t="s">
        <v>27</v>
      </c>
      <c r="C33" s="7">
        <v>8.4494029999999998E-2</v>
      </c>
      <c r="D33" s="7">
        <v>1.329496E-2</v>
      </c>
      <c r="E33" s="7">
        <f t="shared" si="0"/>
        <v>-7.1199070000000003E-2</v>
      </c>
      <c r="F33" s="22">
        <v>7.6069975208999997E-4</v>
      </c>
      <c r="G33" s="16">
        <v>1.4625785495999999E-4</v>
      </c>
      <c r="H33" s="18">
        <f t="shared" si="1"/>
        <v>-6.1444189712999992E-4</v>
      </c>
    </row>
    <row r="34" spans="1:8" x14ac:dyDescent="0.2">
      <c r="A34" s="8" t="s">
        <v>46</v>
      </c>
      <c r="B34" s="20" t="s">
        <v>27</v>
      </c>
      <c r="C34" s="7">
        <v>0.1926196</v>
      </c>
      <c r="D34" s="7">
        <v>0.15289510000000001</v>
      </c>
      <c r="E34" s="7">
        <f t="shared" si="0"/>
        <v>-3.9724499999999996E-2</v>
      </c>
      <c r="F34" s="22">
        <v>2.8244582426399999E-2</v>
      </c>
      <c r="G34" s="16">
        <v>4.04565021453E-2</v>
      </c>
      <c r="H34" s="18">
        <f t="shared" si="1"/>
        <v>1.22119197189E-2</v>
      </c>
    </row>
    <row r="35" spans="1:8" x14ac:dyDescent="0.2">
      <c r="A35" s="8" t="s">
        <v>47</v>
      </c>
      <c r="B35" s="20" t="s">
        <v>27</v>
      </c>
      <c r="C35" s="7">
        <v>0.62033090000000002</v>
      </c>
      <c r="D35" s="7">
        <v>2.352959E-2</v>
      </c>
      <c r="E35" s="7">
        <f t="shared" si="0"/>
        <v>-0.59680131000000003</v>
      </c>
      <c r="F35" s="22">
        <v>42.312525658294497</v>
      </c>
      <c r="G35" s="16">
        <v>2.2017006071675298</v>
      </c>
      <c r="H35" s="18">
        <f t="shared" si="1"/>
        <v>-40.110825051126966</v>
      </c>
    </row>
    <row r="36" spans="1:8" x14ac:dyDescent="0.2">
      <c r="A36" s="8" t="s">
        <v>48</v>
      </c>
      <c r="B36" s="20" t="s">
        <v>49</v>
      </c>
      <c r="C36" s="7">
        <v>1.1045289999999999E-2</v>
      </c>
      <c r="D36" s="7">
        <v>6.5531649999999997E-3</v>
      </c>
      <c r="E36" s="7">
        <f t="shared" si="0"/>
        <v>-4.4921249999999996E-3</v>
      </c>
      <c r="F36" s="22">
        <v>3.6300809487180001E-2</v>
      </c>
      <c r="G36" s="16">
        <v>1.8877722074994999E-2</v>
      </c>
      <c r="H36" s="18">
        <f t="shared" si="1"/>
        <v>-1.7423087412185002E-2</v>
      </c>
    </row>
    <row r="37" spans="1:8" x14ac:dyDescent="0.2">
      <c r="A37" s="8" t="s">
        <v>50</v>
      </c>
      <c r="B37" s="20" t="s">
        <v>49</v>
      </c>
      <c r="C37" s="7">
        <v>4.9153200000000001E-2</v>
      </c>
      <c r="D37" s="7">
        <v>1.8632699999999999E-2</v>
      </c>
      <c r="E37" s="7">
        <f t="shared" si="0"/>
        <v>-3.0520500000000002E-2</v>
      </c>
      <c r="F37" s="22">
        <v>0.17391213187799998</v>
      </c>
      <c r="G37" s="16">
        <v>5.4350654264999999E-2</v>
      </c>
      <c r="H37" s="18">
        <f t="shared" si="1"/>
        <v>-0.11956147761299998</v>
      </c>
    </row>
    <row r="38" spans="1:8" x14ac:dyDescent="0.2">
      <c r="A38" s="8" t="s">
        <v>51</v>
      </c>
      <c r="B38" s="20" t="s">
        <v>49</v>
      </c>
      <c r="C38" s="7">
        <v>2.2964719999999999E-3</v>
      </c>
      <c r="D38" s="7">
        <v>7.4797960000000004E-3</v>
      </c>
      <c r="E38" s="7">
        <f t="shared" si="0"/>
        <v>5.1833240000000004E-3</v>
      </c>
      <c r="F38" s="22">
        <v>1.7631967545200002E-2</v>
      </c>
      <c r="G38" s="16">
        <v>6.4645625409403995E-2</v>
      </c>
      <c r="H38" s="18">
        <f t="shared" si="1"/>
        <v>4.7013657864203993E-2</v>
      </c>
    </row>
    <row r="39" spans="1:8" x14ac:dyDescent="0.2">
      <c r="A39" s="8" t="s">
        <v>52</v>
      </c>
      <c r="B39" s="20" t="s">
        <v>49</v>
      </c>
      <c r="C39" s="7">
        <v>6.5652030000000004E-3</v>
      </c>
      <c r="D39" s="7">
        <v>0</v>
      </c>
      <c r="E39" s="7">
        <f t="shared" si="0"/>
        <v>-6.5652030000000004E-3</v>
      </c>
      <c r="F39" s="22">
        <v>4.7000288277000001E-2</v>
      </c>
      <c r="G39" s="16">
        <v>0</v>
      </c>
      <c r="H39" s="18">
        <f t="shared" si="1"/>
        <v>-4.7000288277000001E-2</v>
      </c>
    </row>
    <row r="40" spans="1:8" x14ac:dyDescent="0.2">
      <c r="A40" s="8" t="s">
        <v>53</v>
      </c>
      <c r="B40" s="20" t="s">
        <v>49</v>
      </c>
      <c r="C40" s="7">
        <v>3.7621429999999998E-4</v>
      </c>
      <c r="D40" s="7">
        <v>0</v>
      </c>
      <c r="E40" s="7">
        <f t="shared" si="0"/>
        <v>-3.7621429999999998E-4</v>
      </c>
      <c r="F40" s="22">
        <v>3.8332475027000002E-3</v>
      </c>
      <c r="G40" s="16">
        <v>0</v>
      </c>
      <c r="H40" s="18">
        <f t="shared" si="1"/>
        <v>-3.8332475027000002E-3</v>
      </c>
    </row>
    <row r="41" spans="1:8" x14ac:dyDescent="0.2">
      <c r="A41" s="8" t="s">
        <v>54</v>
      </c>
      <c r="B41" s="20" t="s">
        <v>49</v>
      </c>
      <c r="C41" s="7">
        <v>2.354428E-3</v>
      </c>
      <c r="D41" s="7">
        <v>0</v>
      </c>
      <c r="E41" s="7">
        <f t="shared" si="0"/>
        <v>-2.354428E-3</v>
      </c>
      <c r="F41" s="22">
        <v>2.3467476204211999E-2</v>
      </c>
      <c r="G41" s="16">
        <v>0</v>
      </c>
      <c r="H41" s="18">
        <f t="shared" si="1"/>
        <v>-2.3467476204211999E-2</v>
      </c>
    </row>
    <row r="42" spans="1:8" x14ac:dyDescent="0.2">
      <c r="A42" s="8" t="s">
        <v>55</v>
      </c>
      <c r="B42" s="20" t="s">
        <v>49</v>
      </c>
      <c r="C42" s="7">
        <v>4.9610540000000002E-2</v>
      </c>
      <c r="D42" s="7">
        <v>5.898651E-4</v>
      </c>
      <c r="E42" s="7">
        <f t="shared" si="0"/>
        <v>-4.9020674899999998E-2</v>
      </c>
      <c r="F42" s="22">
        <v>0.22143277566788</v>
      </c>
      <c r="G42" s="16">
        <v>2.0857399888610999E-3</v>
      </c>
      <c r="H42" s="18">
        <f t="shared" si="1"/>
        <v>-0.21934703567901889</v>
      </c>
    </row>
    <row r="43" spans="1:8" x14ac:dyDescent="0.2">
      <c r="A43" s="8" t="s">
        <v>56</v>
      </c>
      <c r="B43" s="20" t="s">
        <v>49</v>
      </c>
      <c r="C43" s="7">
        <v>6.993972E-4</v>
      </c>
      <c r="D43" s="7">
        <v>1.244838E-2</v>
      </c>
      <c r="E43" s="7">
        <f t="shared" si="0"/>
        <v>1.17489828E-2</v>
      </c>
      <c r="F43" s="22">
        <v>6.0975469153908002E-3</v>
      </c>
      <c r="G43" s="16">
        <v>8.9354359604579991E-2</v>
      </c>
      <c r="H43" s="18">
        <f t="shared" si="1"/>
        <v>8.3256812689189191E-2</v>
      </c>
    </row>
    <row r="44" spans="1:8" x14ac:dyDescent="0.2">
      <c r="A44" s="8" t="s">
        <v>57</v>
      </c>
      <c r="B44" s="20" t="s">
        <v>49</v>
      </c>
      <c r="C44" s="7">
        <v>1.4083120000000001E-3</v>
      </c>
      <c r="D44" s="7">
        <v>7.4876389999999999E-3</v>
      </c>
      <c r="E44" s="7">
        <f t="shared" si="0"/>
        <v>6.0793269999999998E-3</v>
      </c>
      <c r="F44" s="22">
        <v>6.7317313599999998E-3</v>
      </c>
      <c r="G44" s="16">
        <v>3.1475069250956E-2</v>
      </c>
      <c r="H44" s="18">
        <f t="shared" si="1"/>
        <v>2.4743337890956001E-2</v>
      </c>
    </row>
    <row r="45" spans="1:8" x14ac:dyDescent="0.2">
      <c r="A45" s="8" t="s">
        <v>58</v>
      </c>
      <c r="B45" s="20" t="s">
        <v>49</v>
      </c>
      <c r="C45" s="7">
        <v>0</v>
      </c>
      <c r="D45" s="7">
        <v>0</v>
      </c>
      <c r="E45" s="7">
        <f t="shared" si="0"/>
        <v>0</v>
      </c>
      <c r="F45" s="22">
        <v>0</v>
      </c>
      <c r="G45" s="16">
        <v>0</v>
      </c>
      <c r="H45" s="18">
        <f t="shared" si="1"/>
        <v>0</v>
      </c>
    </row>
    <row r="46" spans="1:8" x14ac:dyDescent="0.2">
      <c r="A46" s="8" t="s">
        <v>59</v>
      </c>
      <c r="B46" s="20" t="s">
        <v>49</v>
      </c>
      <c r="C46" s="7">
        <v>0</v>
      </c>
      <c r="D46" s="7">
        <v>0</v>
      </c>
      <c r="E46" s="7">
        <f t="shared" si="0"/>
        <v>0</v>
      </c>
      <c r="F46" s="22">
        <v>0</v>
      </c>
      <c r="G46" s="16">
        <v>0</v>
      </c>
      <c r="H46" s="18">
        <f t="shared" si="1"/>
        <v>0</v>
      </c>
    </row>
    <row r="47" spans="1:8" x14ac:dyDescent="0.2">
      <c r="A47" s="8" t="s">
        <v>60</v>
      </c>
      <c r="B47" s="20" t="s">
        <v>49</v>
      </c>
      <c r="C47" s="7">
        <v>2.2385769999999998E-3</v>
      </c>
      <c r="D47" s="7">
        <v>2.1174509999999998E-3</v>
      </c>
      <c r="E47" s="7">
        <f t="shared" ref="E47:E78" si="2">D47-C47</f>
        <v>-1.2112600000000005E-4</v>
      </c>
      <c r="F47" s="22">
        <v>1.1508387803803E-2</v>
      </c>
      <c r="G47" s="16">
        <v>1.2034496761833E-2</v>
      </c>
      <c r="H47" s="18">
        <f t="shared" si="1"/>
        <v>5.2610895802999991E-4</v>
      </c>
    </row>
    <row r="48" spans="1:8" x14ac:dyDescent="0.2">
      <c r="A48" s="8" t="s">
        <v>61</v>
      </c>
      <c r="B48" s="20" t="s">
        <v>49</v>
      </c>
      <c r="C48" s="7">
        <v>6.5481899999999997E-3</v>
      </c>
      <c r="D48" s="7">
        <v>4.6946499999999999E-3</v>
      </c>
      <c r="E48" s="7">
        <f t="shared" si="2"/>
        <v>-1.8535399999999999E-3</v>
      </c>
      <c r="F48" s="22">
        <v>1.027524949506E-2</v>
      </c>
      <c r="G48" s="16">
        <v>6.1753754725500003E-3</v>
      </c>
      <c r="H48" s="18">
        <f t="shared" si="1"/>
        <v>-4.0998740225099998E-3</v>
      </c>
    </row>
    <row r="49" spans="1:8" x14ac:dyDescent="0.2">
      <c r="A49" s="8" t="s">
        <v>62</v>
      </c>
      <c r="B49" s="20" t="s">
        <v>49</v>
      </c>
      <c r="C49" s="7">
        <v>0</v>
      </c>
      <c r="D49" s="7">
        <v>0</v>
      </c>
      <c r="E49" s="7">
        <f t="shared" si="2"/>
        <v>0</v>
      </c>
      <c r="F49" s="22">
        <v>0</v>
      </c>
      <c r="G49" s="16">
        <v>0</v>
      </c>
      <c r="H49" s="18">
        <f t="shared" si="1"/>
        <v>0</v>
      </c>
    </row>
    <row r="50" spans="1:8" x14ac:dyDescent="0.2">
      <c r="A50" s="8" t="s">
        <v>63</v>
      </c>
      <c r="B50" s="20" t="s">
        <v>49</v>
      </c>
      <c r="C50" s="7">
        <v>2.4753660000000001E-3</v>
      </c>
      <c r="D50" s="7">
        <v>0</v>
      </c>
      <c r="E50" s="7">
        <f t="shared" si="2"/>
        <v>-2.4753660000000001E-3</v>
      </c>
      <c r="F50" s="22">
        <v>0.144840615487728</v>
      </c>
      <c r="G50" s="16">
        <v>0</v>
      </c>
      <c r="H50" s="18">
        <f t="shared" si="1"/>
        <v>-0.144840615487728</v>
      </c>
    </row>
    <row r="51" spans="1:8" x14ac:dyDescent="0.2">
      <c r="A51" s="8" t="s">
        <v>64</v>
      </c>
      <c r="B51" s="20" t="s">
        <v>49</v>
      </c>
      <c r="C51" s="7">
        <v>0</v>
      </c>
      <c r="D51" s="7">
        <v>3.764845E-2</v>
      </c>
      <c r="E51" s="7">
        <f t="shared" si="2"/>
        <v>3.764845E-2</v>
      </c>
      <c r="F51" s="22">
        <v>0</v>
      </c>
      <c r="G51" s="16">
        <v>0.139943053495</v>
      </c>
      <c r="H51" s="18">
        <f t="shared" si="1"/>
        <v>0.139943053495</v>
      </c>
    </row>
    <row r="52" spans="1:8" x14ac:dyDescent="0.2">
      <c r="A52" s="8" t="s">
        <v>65</v>
      </c>
      <c r="B52" s="20" t="s">
        <v>49</v>
      </c>
      <c r="C52" s="7">
        <v>0</v>
      </c>
      <c r="D52" s="7">
        <v>0</v>
      </c>
      <c r="E52" s="7">
        <f t="shared" si="2"/>
        <v>0</v>
      </c>
      <c r="F52" s="22">
        <v>0</v>
      </c>
      <c r="G52" s="16">
        <v>0</v>
      </c>
      <c r="H52" s="18">
        <f t="shared" si="1"/>
        <v>0</v>
      </c>
    </row>
    <row r="53" spans="1:8" x14ac:dyDescent="0.2">
      <c r="A53" s="8" t="s">
        <v>66</v>
      </c>
      <c r="B53" s="20" t="s">
        <v>49</v>
      </c>
      <c r="C53" s="7">
        <v>4.9829760000000001E-3</v>
      </c>
      <c r="D53" s="7">
        <v>1.498652E-2</v>
      </c>
      <c r="E53" s="7">
        <f t="shared" si="2"/>
        <v>1.0003544E-2</v>
      </c>
      <c r="F53" s="22">
        <v>5.0810369812992001E-2</v>
      </c>
      <c r="G53" s="16">
        <v>0.16216737949716001</v>
      </c>
      <c r="H53" s="18">
        <f t="shared" si="1"/>
        <v>0.11135700968416801</v>
      </c>
    </row>
    <row r="54" spans="1:8" x14ac:dyDescent="0.2">
      <c r="A54" s="8" t="s">
        <v>67</v>
      </c>
      <c r="B54" s="20" t="s">
        <v>49</v>
      </c>
      <c r="C54" s="7">
        <v>8.4681350000000003E-4</v>
      </c>
      <c r="D54" s="7">
        <v>4.9027239999999998E-3</v>
      </c>
      <c r="E54" s="7">
        <f t="shared" si="2"/>
        <v>4.0559105E-3</v>
      </c>
      <c r="F54" s="22">
        <v>8.7848330872379986E-3</v>
      </c>
      <c r="G54" s="16">
        <v>4.8257649608271995E-2</v>
      </c>
      <c r="H54" s="18">
        <f t="shared" si="1"/>
        <v>3.9472816521033995E-2</v>
      </c>
    </row>
    <row r="55" spans="1:8" x14ac:dyDescent="0.2">
      <c r="A55" s="8" t="s">
        <v>68</v>
      </c>
      <c r="B55" s="20" t="s">
        <v>49</v>
      </c>
      <c r="C55" s="7">
        <v>0</v>
      </c>
      <c r="D55" s="7">
        <v>0</v>
      </c>
      <c r="E55" s="7">
        <f t="shared" si="2"/>
        <v>0</v>
      </c>
      <c r="F55" s="22">
        <v>0</v>
      </c>
      <c r="G55" s="16">
        <v>0</v>
      </c>
      <c r="H55" s="18">
        <f t="shared" si="1"/>
        <v>0</v>
      </c>
    </row>
    <row r="56" spans="1:8" x14ac:dyDescent="0.2">
      <c r="A56" s="8" t="s">
        <v>69</v>
      </c>
      <c r="B56" s="20" t="s">
        <v>49</v>
      </c>
      <c r="C56" s="7">
        <v>2.4258389999999999E-3</v>
      </c>
      <c r="D56" s="7">
        <v>2.29269E-3</v>
      </c>
      <c r="E56" s="7">
        <f t="shared" si="2"/>
        <v>-1.3314899999999994E-4</v>
      </c>
      <c r="F56" s="22">
        <v>8.5243351741859999E-3</v>
      </c>
      <c r="G56" s="16">
        <v>1.078012979433E-2</v>
      </c>
      <c r="H56" s="18">
        <f t="shared" si="1"/>
        <v>2.2557946201440006E-3</v>
      </c>
    </row>
    <row r="57" spans="1:8" x14ac:dyDescent="0.2">
      <c r="A57" s="8" t="s">
        <v>70</v>
      </c>
      <c r="B57" s="20" t="s">
        <v>49</v>
      </c>
      <c r="C57" s="7">
        <v>9.9944690000000006E-3</v>
      </c>
      <c r="D57" s="7">
        <v>1.9986159999999999E-2</v>
      </c>
      <c r="E57" s="7">
        <f t="shared" si="2"/>
        <v>9.9916909999999987E-3</v>
      </c>
      <c r="F57" s="22">
        <v>0.56687868588355994</v>
      </c>
      <c r="G57" s="16">
        <v>1.2137711287451201</v>
      </c>
      <c r="H57" s="18">
        <f t="shared" si="1"/>
        <v>0.64689244286156011</v>
      </c>
    </row>
    <row r="58" spans="1:8" x14ac:dyDescent="0.2">
      <c r="A58" s="8" t="s">
        <v>71</v>
      </c>
      <c r="B58" s="20" t="s">
        <v>49</v>
      </c>
      <c r="C58" s="7">
        <v>3.2073709999999998E-2</v>
      </c>
      <c r="D58" s="7">
        <v>2.023735E-4</v>
      </c>
      <c r="E58" s="7">
        <f t="shared" si="2"/>
        <v>-3.18713365E-2</v>
      </c>
      <c r="F58" s="22">
        <v>0.52434101107999997</v>
      </c>
      <c r="G58" s="16">
        <v>3.5501990500410004E-3</v>
      </c>
      <c r="H58" s="18">
        <f t="shared" si="1"/>
        <v>-0.52079081202995903</v>
      </c>
    </row>
    <row r="59" spans="1:8" x14ac:dyDescent="0.2">
      <c r="A59" s="8" t="s">
        <v>72</v>
      </c>
      <c r="B59" s="20" t="s">
        <v>49</v>
      </c>
      <c r="C59" s="7">
        <v>0.1173159</v>
      </c>
      <c r="D59" s="7">
        <v>2.5377670000000001E-2</v>
      </c>
      <c r="E59" s="7">
        <f t="shared" si="2"/>
        <v>-9.1938229999999996E-2</v>
      </c>
      <c r="F59" s="22">
        <v>0.51515758008000001</v>
      </c>
      <c r="G59" s="16">
        <v>0.15117224242299998</v>
      </c>
      <c r="H59" s="18">
        <f t="shared" si="1"/>
        <v>-0.36398533765700003</v>
      </c>
    </row>
    <row r="60" spans="1:8" x14ac:dyDescent="0.2">
      <c r="A60" s="8" t="s">
        <v>73</v>
      </c>
      <c r="B60" s="20" t="s">
        <v>49</v>
      </c>
      <c r="C60" s="7">
        <v>0</v>
      </c>
      <c r="D60" s="7">
        <v>7.4249320000000004E-3</v>
      </c>
      <c r="E60" s="7">
        <f t="shared" si="2"/>
        <v>7.4249320000000004E-3</v>
      </c>
      <c r="F60" s="22">
        <v>0</v>
      </c>
      <c r="G60" s="16">
        <v>1.4683003503164E-2</v>
      </c>
      <c r="H60" s="18">
        <f t="shared" si="1"/>
        <v>1.4683003503164E-2</v>
      </c>
    </row>
    <row r="61" spans="1:8" x14ac:dyDescent="0.2">
      <c r="A61" s="8" t="s">
        <v>74</v>
      </c>
      <c r="B61" s="20" t="s">
        <v>49</v>
      </c>
      <c r="C61" s="7">
        <v>0</v>
      </c>
      <c r="D61" s="7">
        <v>7.4825890000000004E-3</v>
      </c>
      <c r="E61" s="7">
        <f t="shared" si="2"/>
        <v>7.4825890000000004E-3</v>
      </c>
      <c r="F61" s="22">
        <v>0</v>
      </c>
      <c r="G61" s="16">
        <v>2.1736247611989997E-2</v>
      </c>
      <c r="H61" s="18">
        <f t="shared" si="1"/>
        <v>2.1736247611989997E-2</v>
      </c>
    </row>
    <row r="62" spans="1:8" x14ac:dyDescent="0.2">
      <c r="A62" s="8" t="s">
        <v>75</v>
      </c>
      <c r="B62" s="20" t="s">
        <v>49</v>
      </c>
      <c r="C62" s="7">
        <v>0</v>
      </c>
      <c r="D62" s="7">
        <v>2.0116159999999999E-3</v>
      </c>
      <c r="E62" s="7">
        <f t="shared" si="2"/>
        <v>2.0116159999999999E-3</v>
      </c>
      <c r="F62" s="22">
        <v>0</v>
      </c>
      <c r="G62" s="16">
        <v>1.1458245200639998E-3</v>
      </c>
      <c r="H62" s="18">
        <f t="shared" si="1"/>
        <v>1.1458245200639998E-3</v>
      </c>
    </row>
    <row r="63" spans="1:8" x14ac:dyDescent="0.2">
      <c r="A63" s="8" t="s">
        <v>76</v>
      </c>
      <c r="B63" s="20" t="s">
        <v>49</v>
      </c>
      <c r="C63" s="7">
        <v>1.680688E-2</v>
      </c>
      <c r="D63" s="7">
        <v>3.1209240000000001E-4</v>
      </c>
      <c r="E63" s="7">
        <f t="shared" si="2"/>
        <v>-1.6494787600000001E-2</v>
      </c>
      <c r="F63" s="22">
        <v>6.2118228479999996E-2</v>
      </c>
      <c r="G63" s="16">
        <v>1.1092100955792E-3</v>
      </c>
      <c r="H63" s="18">
        <f t="shared" si="1"/>
        <v>-6.1009018384420799E-2</v>
      </c>
    </row>
    <row r="64" spans="1:8" x14ac:dyDescent="0.2">
      <c r="A64" s="8" t="s">
        <v>77</v>
      </c>
      <c r="B64" s="20" t="s">
        <v>49</v>
      </c>
      <c r="C64" s="7">
        <v>0</v>
      </c>
      <c r="D64" s="7">
        <v>0</v>
      </c>
      <c r="E64" s="7">
        <f t="shared" si="2"/>
        <v>0</v>
      </c>
      <c r="F64" s="22">
        <v>0</v>
      </c>
      <c r="G64" s="16">
        <v>0</v>
      </c>
      <c r="H64" s="18">
        <f t="shared" si="1"/>
        <v>0</v>
      </c>
    </row>
    <row r="65" spans="1:8" x14ac:dyDescent="0.2">
      <c r="A65" s="8" t="s">
        <v>78</v>
      </c>
      <c r="B65" s="20" t="s">
        <v>49</v>
      </c>
      <c r="C65" s="7">
        <v>2.358756E-3</v>
      </c>
      <c r="D65" s="7">
        <v>0</v>
      </c>
      <c r="E65" s="7">
        <f t="shared" si="2"/>
        <v>-2.358756E-3</v>
      </c>
      <c r="F65" s="22">
        <v>3.5266963921559993E-2</v>
      </c>
      <c r="G65" s="16">
        <v>0</v>
      </c>
      <c r="H65" s="18">
        <f t="shared" si="1"/>
        <v>-3.5266963921559993E-2</v>
      </c>
    </row>
    <row r="66" spans="1:8" x14ac:dyDescent="0.2">
      <c r="A66" s="8" t="s">
        <v>79</v>
      </c>
      <c r="B66" s="20" t="s">
        <v>49</v>
      </c>
      <c r="C66" s="7">
        <v>1.2109760000000001E-2</v>
      </c>
      <c r="D66" s="7">
        <v>5.2381949999999997E-2</v>
      </c>
      <c r="E66" s="7">
        <f t="shared" si="2"/>
        <v>4.0272189999999999E-2</v>
      </c>
      <c r="F66" s="22">
        <v>2.4173841985280001E-2</v>
      </c>
      <c r="G66" s="16">
        <v>0.1089182076906</v>
      </c>
      <c r="H66" s="18">
        <f t="shared" si="1"/>
        <v>8.4744365705319999E-2</v>
      </c>
    </row>
    <row r="67" spans="1:8" x14ac:dyDescent="0.2">
      <c r="A67" s="8" t="s">
        <v>80</v>
      </c>
      <c r="B67" s="20" t="s">
        <v>49</v>
      </c>
      <c r="C67" s="7">
        <v>2.3213719999999999E-3</v>
      </c>
      <c r="D67" s="7">
        <v>2.3837910000000001E-3</v>
      </c>
      <c r="E67" s="7">
        <f t="shared" si="2"/>
        <v>6.241900000000019E-5</v>
      </c>
      <c r="F67" s="22">
        <v>9.8460366609560007E-3</v>
      </c>
      <c r="G67" s="16">
        <v>1.2372445016049E-2</v>
      </c>
      <c r="H67" s="18">
        <f t="shared" si="1"/>
        <v>2.5264083550929992E-3</v>
      </c>
    </row>
    <row r="68" spans="1:8" x14ac:dyDescent="0.2">
      <c r="A68" s="8" t="s">
        <v>81</v>
      </c>
      <c r="B68" s="20" t="s">
        <v>49</v>
      </c>
      <c r="C68" s="7">
        <v>3.9615199999999996E-3</v>
      </c>
      <c r="D68" s="7">
        <v>0</v>
      </c>
      <c r="E68" s="7">
        <f t="shared" si="2"/>
        <v>-3.9615199999999996E-3</v>
      </c>
      <c r="F68" s="22">
        <v>0.15097662510863999</v>
      </c>
      <c r="G68" s="16">
        <v>0</v>
      </c>
      <c r="H68" s="18">
        <f t="shared" si="1"/>
        <v>-0.15097662510863999</v>
      </c>
    </row>
    <row r="69" spans="1:8" x14ac:dyDescent="0.2">
      <c r="A69" s="8" t="s">
        <v>82</v>
      </c>
      <c r="B69" s="20" t="s">
        <v>49</v>
      </c>
      <c r="C69" s="7">
        <v>1.221445E-2</v>
      </c>
      <c r="D69" s="7">
        <v>4.9538230000000004E-3</v>
      </c>
      <c r="E69" s="7">
        <f t="shared" si="2"/>
        <v>-7.2606269999999995E-3</v>
      </c>
      <c r="F69" s="22">
        <v>0.1219395171001</v>
      </c>
      <c r="G69" s="16">
        <v>5.1312075124547996E-2</v>
      </c>
      <c r="H69" s="18">
        <f t="shared" si="1"/>
        <v>-7.0627441975551999E-2</v>
      </c>
    </row>
    <row r="70" spans="1:8" x14ac:dyDescent="0.2">
      <c r="A70" s="8" t="s">
        <v>83</v>
      </c>
      <c r="B70" s="20" t="s">
        <v>49</v>
      </c>
      <c r="C70" s="7">
        <v>3.3179310000000001E-3</v>
      </c>
      <c r="D70" s="7">
        <v>5.7215479999999999E-2</v>
      </c>
      <c r="E70" s="7">
        <f t="shared" si="2"/>
        <v>5.3897548999999996E-2</v>
      </c>
      <c r="F70" s="22">
        <v>7.6982087603385013E-2</v>
      </c>
      <c r="G70" s="16">
        <v>1.13375225684588</v>
      </c>
      <c r="H70" s="18">
        <f t="shared" si="1"/>
        <v>1.0567701692424949</v>
      </c>
    </row>
    <row r="71" spans="1:8" x14ac:dyDescent="0.2">
      <c r="A71" s="8" t="s">
        <v>84</v>
      </c>
      <c r="B71" s="20" t="s">
        <v>49</v>
      </c>
      <c r="C71" s="7">
        <v>1.5976669999999998E-2</v>
      </c>
      <c r="D71" s="7">
        <v>2.158106E-4</v>
      </c>
      <c r="E71" s="7">
        <f t="shared" si="2"/>
        <v>-1.5760859399999997E-2</v>
      </c>
      <c r="F71" s="22">
        <v>2.36921234764</v>
      </c>
      <c r="G71" s="16">
        <v>3.1097631972822001E-2</v>
      </c>
      <c r="H71" s="18">
        <f t="shared" si="1"/>
        <v>-2.338114715667178</v>
      </c>
    </row>
    <row r="72" spans="1:8" x14ac:dyDescent="0.2">
      <c r="A72" s="8" t="s">
        <v>85</v>
      </c>
      <c r="B72" s="20" t="s">
        <v>49</v>
      </c>
      <c r="C72" s="7">
        <v>3.6248899999999998E-5</v>
      </c>
      <c r="D72" s="7">
        <v>1.029383E-3</v>
      </c>
      <c r="E72" s="7">
        <f t="shared" si="2"/>
        <v>9.9313409999999993E-4</v>
      </c>
      <c r="F72" s="22">
        <v>2.7498415540000003E-4</v>
      </c>
      <c r="G72" s="16">
        <v>7.3038666386890001E-3</v>
      </c>
      <c r="H72" s="18">
        <f t="shared" si="1"/>
        <v>7.0288824832890002E-3</v>
      </c>
    </row>
    <row r="73" spans="1:8" x14ac:dyDescent="0.2">
      <c r="A73" s="8" t="s">
        <v>86</v>
      </c>
      <c r="B73" s="20" t="s">
        <v>49</v>
      </c>
      <c r="C73" s="7">
        <v>4.488405E-3</v>
      </c>
      <c r="D73" s="7">
        <v>7.4035129999999996E-3</v>
      </c>
      <c r="E73" s="7">
        <f t="shared" si="2"/>
        <v>2.9151079999999996E-3</v>
      </c>
      <c r="F73" s="22">
        <v>2.3784897426734997E-2</v>
      </c>
      <c r="G73" s="16">
        <v>4.0155181212912998E-2</v>
      </c>
      <c r="H73" s="18">
        <f t="shared" si="1"/>
        <v>1.6370283786178001E-2</v>
      </c>
    </row>
    <row r="74" spans="1:8" x14ac:dyDescent="0.2">
      <c r="A74" s="8" t="s">
        <v>87</v>
      </c>
      <c r="B74" s="20" t="s">
        <v>49</v>
      </c>
      <c r="C74" s="7">
        <v>4.4339340000000002E-4</v>
      </c>
      <c r="D74" s="7">
        <v>0</v>
      </c>
      <c r="E74" s="7">
        <f t="shared" si="2"/>
        <v>-4.4339340000000002E-4</v>
      </c>
      <c r="F74" s="22">
        <v>8.8597139953739996E-4</v>
      </c>
      <c r="G74" s="16">
        <v>0</v>
      </c>
      <c r="H74" s="18">
        <f t="shared" si="1"/>
        <v>-8.8597139953739996E-4</v>
      </c>
    </row>
    <row r="75" spans="1:8" x14ac:dyDescent="0.2">
      <c r="A75" s="8" t="s">
        <v>88</v>
      </c>
      <c r="B75" s="20" t="s">
        <v>49</v>
      </c>
      <c r="C75" s="7">
        <v>9.9036560000000003E-3</v>
      </c>
      <c r="D75" s="7">
        <v>9.9156629999999999E-3</v>
      </c>
      <c r="E75" s="7">
        <f t="shared" si="2"/>
        <v>1.2006999999999643E-5</v>
      </c>
      <c r="F75" s="22">
        <v>0.38492858672923197</v>
      </c>
      <c r="G75" s="16">
        <v>0.46053130220361599</v>
      </c>
      <c r="H75" s="18">
        <f t="shared" si="1"/>
        <v>7.5602715474384019E-2</v>
      </c>
    </row>
    <row r="76" spans="1:8" x14ac:dyDescent="0.2">
      <c r="A76" s="8" t="s">
        <v>89</v>
      </c>
      <c r="B76" s="20" t="s">
        <v>49</v>
      </c>
      <c r="C76" s="7">
        <v>2.3793429999999999E-3</v>
      </c>
      <c r="D76" s="7">
        <v>4.9701770000000001E-3</v>
      </c>
      <c r="E76" s="7">
        <f t="shared" si="2"/>
        <v>2.5908340000000002E-3</v>
      </c>
      <c r="F76" s="22">
        <v>2.0364404145405E-2</v>
      </c>
      <c r="G76" s="16">
        <v>4.8703688875922004E-2</v>
      </c>
      <c r="H76" s="18">
        <f t="shared" si="1"/>
        <v>2.8339284730517004E-2</v>
      </c>
    </row>
    <row r="77" spans="1:8" x14ac:dyDescent="0.2">
      <c r="A77" s="8" t="s">
        <v>90</v>
      </c>
      <c r="B77" s="20" t="s">
        <v>49</v>
      </c>
      <c r="C77" s="7">
        <v>0</v>
      </c>
      <c r="D77" s="7">
        <v>0</v>
      </c>
      <c r="E77" s="7">
        <f t="shared" si="2"/>
        <v>0</v>
      </c>
      <c r="F77" s="22">
        <v>0</v>
      </c>
      <c r="G77" s="16">
        <v>0</v>
      </c>
      <c r="H77" s="18">
        <f t="shared" si="1"/>
        <v>0</v>
      </c>
    </row>
    <row r="78" spans="1:8" x14ac:dyDescent="0.2">
      <c r="A78" s="8" t="s">
        <v>91</v>
      </c>
      <c r="B78" s="20" t="s">
        <v>49</v>
      </c>
      <c r="C78" s="7">
        <v>2.3853599999999999E-2</v>
      </c>
      <c r="D78" s="7">
        <v>4.8137300000000001E-2</v>
      </c>
      <c r="E78" s="7">
        <f t="shared" si="2"/>
        <v>2.4283700000000002E-2</v>
      </c>
      <c r="F78" s="22">
        <v>0.12603593422080001</v>
      </c>
      <c r="G78" s="16">
        <v>0.4115089777823</v>
      </c>
      <c r="H78" s="18">
        <f t="shared" si="1"/>
        <v>0.2854730435615</v>
      </c>
    </row>
    <row r="79" spans="1:8" x14ac:dyDescent="0.2">
      <c r="A79" s="8" t="s">
        <v>92</v>
      </c>
      <c r="B79" s="20" t="s">
        <v>49</v>
      </c>
      <c r="C79" s="7">
        <v>2.490359E-2</v>
      </c>
      <c r="D79" s="7">
        <v>2.8064159999999999E-3</v>
      </c>
      <c r="E79" s="7">
        <f t="shared" ref="E79:E108" si="3">D79-C79</f>
        <v>-2.2097174000000001E-2</v>
      </c>
      <c r="F79" s="22">
        <v>1.3428438839994101</v>
      </c>
      <c r="G79" s="16">
        <v>0.21966231136435199</v>
      </c>
      <c r="H79" s="18">
        <f t="shared" si="1"/>
        <v>-1.1231815726350582</v>
      </c>
    </row>
    <row r="80" spans="1:8" x14ac:dyDescent="0.2">
      <c r="A80" s="8" t="s">
        <v>93</v>
      </c>
      <c r="B80" s="20" t="s">
        <v>49</v>
      </c>
      <c r="C80" s="7">
        <v>0.19385240000000001</v>
      </c>
      <c r="D80" s="7">
        <v>2.7785600000000001E-2</v>
      </c>
      <c r="E80" s="7">
        <f t="shared" si="3"/>
        <v>-0.16606680000000001</v>
      </c>
      <c r="F80" s="22">
        <v>0.71414565061839996</v>
      </c>
      <c r="G80" s="16">
        <v>0.15463475511040001</v>
      </c>
      <c r="H80" s="18">
        <f t="shared" ref="H80:H143" si="4">(G80-F80)</f>
        <v>-0.55951089550799993</v>
      </c>
    </row>
    <row r="81" spans="1:8" x14ac:dyDescent="0.2">
      <c r="A81" s="8" t="s">
        <v>94</v>
      </c>
      <c r="B81" s="20" t="s">
        <v>49</v>
      </c>
      <c r="C81" s="7">
        <v>1.534394E-2</v>
      </c>
      <c r="D81" s="7">
        <v>1.198537E-3</v>
      </c>
      <c r="E81" s="7">
        <f t="shared" si="3"/>
        <v>-1.4145403000000001E-2</v>
      </c>
      <c r="F81" s="22">
        <v>0.79622773447999995</v>
      </c>
      <c r="G81" s="16">
        <v>5.4118774455573004E-2</v>
      </c>
      <c r="H81" s="18">
        <f t="shared" si="4"/>
        <v>-0.74210896002442694</v>
      </c>
    </row>
    <row r="82" spans="1:8" x14ac:dyDescent="0.2">
      <c r="A82" s="8" t="s">
        <v>95</v>
      </c>
      <c r="B82" s="20" t="s">
        <v>49</v>
      </c>
      <c r="C82" s="7">
        <v>4.9331890000000002E-3</v>
      </c>
      <c r="D82" s="7">
        <v>2.292044E-3</v>
      </c>
      <c r="E82" s="7">
        <f t="shared" si="3"/>
        <v>-2.6411450000000001E-3</v>
      </c>
      <c r="F82" s="22">
        <v>0.282413161531754</v>
      </c>
      <c r="G82" s="16">
        <v>0.14927821508188399</v>
      </c>
      <c r="H82" s="18">
        <f t="shared" si="4"/>
        <v>-0.13313494644987001</v>
      </c>
    </row>
    <row r="83" spans="1:8" x14ac:dyDescent="0.2">
      <c r="A83" s="8" t="s">
        <v>96</v>
      </c>
      <c r="B83" s="20" t="s">
        <v>49</v>
      </c>
      <c r="C83" s="7">
        <v>0.29324850000000002</v>
      </c>
      <c r="D83" s="7">
        <v>0.14005519999999999</v>
      </c>
      <c r="E83" s="7">
        <f t="shared" si="3"/>
        <v>-0.15319330000000003</v>
      </c>
      <c r="F83" s="22">
        <v>6.0145267350000005</v>
      </c>
      <c r="G83" s="16">
        <v>4.3835736992800003</v>
      </c>
      <c r="H83" s="18">
        <f t="shared" si="4"/>
        <v>-1.6309530357200002</v>
      </c>
    </row>
    <row r="84" spans="1:8" x14ac:dyDescent="0.2">
      <c r="A84" s="8" t="s">
        <v>97</v>
      </c>
      <c r="B84" s="20" t="s">
        <v>98</v>
      </c>
      <c r="C84" s="7">
        <v>8.8323169999999993E-3</v>
      </c>
      <c r="D84" s="7">
        <v>6.5801319999999998E-3</v>
      </c>
      <c r="E84" s="7">
        <f t="shared" si="3"/>
        <v>-2.2521849999999994E-3</v>
      </c>
      <c r="F84" s="22">
        <v>0.28809826574436698</v>
      </c>
      <c r="G84" s="16">
        <v>0.28381402969951203</v>
      </c>
      <c r="H84" s="18">
        <f t="shared" si="4"/>
        <v>-4.2842360448549499E-3</v>
      </c>
    </row>
    <row r="85" spans="1:8" x14ac:dyDescent="0.2">
      <c r="A85" s="8" t="s">
        <v>99</v>
      </c>
      <c r="B85" s="20" t="s">
        <v>98</v>
      </c>
      <c r="C85" s="7">
        <v>8.8323169999999993E-3</v>
      </c>
      <c r="D85" s="7">
        <v>6.5801319999999998E-3</v>
      </c>
      <c r="E85" s="7">
        <f t="shared" si="3"/>
        <v>-2.2521849999999994E-3</v>
      </c>
      <c r="F85" s="22">
        <v>0.251452850026612</v>
      </c>
      <c r="G85" s="16">
        <v>0.26141915580965597</v>
      </c>
      <c r="H85" s="18">
        <f t="shared" si="4"/>
        <v>9.9663057830439716E-3</v>
      </c>
    </row>
    <row r="86" spans="1:8" x14ac:dyDescent="0.2">
      <c r="A86" s="8" t="s">
        <v>100</v>
      </c>
      <c r="B86" s="20" t="s">
        <v>98</v>
      </c>
      <c r="C86" s="7">
        <v>0.29234680000000002</v>
      </c>
      <c r="D86" s="7">
        <v>0.1229517</v>
      </c>
      <c r="E86" s="7">
        <f t="shared" si="3"/>
        <v>-0.16939510000000002</v>
      </c>
      <c r="F86" s="22">
        <v>5.48302270336E-2</v>
      </c>
      <c r="G86" s="16">
        <v>4.4175070389599995E-2</v>
      </c>
      <c r="H86" s="18">
        <f t="shared" si="4"/>
        <v>-1.0655156644000005E-2</v>
      </c>
    </row>
    <row r="87" spans="1:8" x14ac:dyDescent="0.2">
      <c r="A87" s="8" t="s">
        <v>101</v>
      </c>
      <c r="B87" s="20" t="s">
        <v>98</v>
      </c>
      <c r="C87" s="7">
        <v>7.3094519999999996E-2</v>
      </c>
      <c r="D87" s="7">
        <v>6.3539830000000005E-2</v>
      </c>
      <c r="E87" s="7">
        <f t="shared" si="3"/>
        <v>-9.5546899999999907E-3</v>
      </c>
      <c r="F87" s="22">
        <v>0.50115386418287999</v>
      </c>
      <c r="G87" s="16">
        <v>0.68144593250015006</v>
      </c>
      <c r="H87" s="18">
        <f t="shared" si="4"/>
        <v>0.18029206831727007</v>
      </c>
    </row>
    <row r="88" spans="1:8" x14ac:dyDescent="0.2">
      <c r="A88" s="8" t="s">
        <v>102</v>
      </c>
      <c r="B88" s="20" t="s">
        <v>98</v>
      </c>
      <c r="C88" s="7">
        <v>0.21625630000000001</v>
      </c>
      <c r="D88" s="7">
        <v>3.3747890000000003E-2</v>
      </c>
      <c r="E88" s="7">
        <f t="shared" si="3"/>
        <v>-0.18250841000000001</v>
      </c>
      <c r="F88" s="22">
        <v>32.298342274763499</v>
      </c>
      <c r="G88" s="16">
        <v>6.9507865649521205</v>
      </c>
      <c r="H88" s="18">
        <f t="shared" si="4"/>
        <v>-25.347555709811378</v>
      </c>
    </row>
    <row r="89" spans="1:8" x14ac:dyDescent="0.2">
      <c r="A89" s="8" t="s">
        <v>103</v>
      </c>
      <c r="B89" s="20" t="s">
        <v>98</v>
      </c>
      <c r="C89" s="7">
        <v>8.1286579999999997E-2</v>
      </c>
      <c r="D89" s="7">
        <v>1.297453E-2</v>
      </c>
      <c r="E89" s="7">
        <f t="shared" si="3"/>
        <v>-6.8312049999999999E-2</v>
      </c>
      <c r="F89" s="22">
        <v>1.0764076221885599</v>
      </c>
      <c r="G89" s="16">
        <v>0.23046243751493001</v>
      </c>
      <c r="H89" s="18">
        <f t="shared" si="4"/>
        <v>-0.84594518467362989</v>
      </c>
    </row>
    <row r="90" spans="1:8" x14ac:dyDescent="0.2">
      <c r="A90" s="8" t="s">
        <v>104</v>
      </c>
      <c r="B90" s="20" t="s">
        <v>98</v>
      </c>
      <c r="C90" s="7">
        <v>8.9356309999999994E-2</v>
      </c>
      <c r="D90" s="7">
        <v>4.5435639999999999E-2</v>
      </c>
      <c r="E90" s="7">
        <f t="shared" si="3"/>
        <v>-4.3920669999999995E-2</v>
      </c>
      <c r="F90" s="22">
        <v>3.0623805863251499</v>
      </c>
      <c r="G90" s="16">
        <v>2.1913017145610802</v>
      </c>
      <c r="H90" s="18">
        <f t="shared" si="4"/>
        <v>-0.87107887176406962</v>
      </c>
    </row>
    <row r="91" spans="1:8" x14ac:dyDescent="0.2">
      <c r="A91" s="8" t="s">
        <v>105</v>
      </c>
      <c r="B91" s="20" t="s">
        <v>98</v>
      </c>
      <c r="C91" s="7">
        <v>9.9171949999999995E-2</v>
      </c>
      <c r="D91" s="7">
        <v>1.515505E-2</v>
      </c>
      <c r="E91" s="7">
        <f t="shared" si="3"/>
        <v>-8.4016899999999992E-2</v>
      </c>
      <c r="F91" s="22">
        <v>0.30703586134025002</v>
      </c>
      <c r="G91" s="16">
        <v>7.286323745260001E-2</v>
      </c>
      <c r="H91" s="18">
        <f t="shared" si="4"/>
        <v>-0.23417262388765001</v>
      </c>
    </row>
    <row r="92" spans="1:8" x14ac:dyDescent="0.2">
      <c r="A92" s="8" t="s">
        <v>106</v>
      </c>
      <c r="B92" s="20" t="s">
        <v>98</v>
      </c>
      <c r="C92" s="7">
        <v>0.1349824</v>
      </c>
      <c r="D92" s="7">
        <v>1.7808359999999999E-2</v>
      </c>
      <c r="E92" s="7">
        <f t="shared" si="3"/>
        <v>-0.11717404000000001</v>
      </c>
      <c r="F92" s="22">
        <v>0.96966591281280001</v>
      </c>
      <c r="G92" s="16">
        <v>0.18749343057384002</v>
      </c>
      <c r="H92" s="18">
        <f t="shared" si="4"/>
        <v>-0.78217248223895997</v>
      </c>
    </row>
    <row r="93" spans="1:8" x14ac:dyDescent="0.2">
      <c r="A93" s="8" t="s">
        <v>107</v>
      </c>
      <c r="B93" s="20" t="s">
        <v>98</v>
      </c>
      <c r="C93" s="7">
        <v>0.18417049999999999</v>
      </c>
      <c r="D93" s="7">
        <v>3.440066E-2</v>
      </c>
      <c r="E93" s="7">
        <f t="shared" si="3"/>
        <v>-0.14976983999999999</v>
      </c>
      <c r="F93" s="22">
        <v>1.8818709285155</v>
      </c>
      <c r="G93" s="16">
        <v>0.55537691448288007</v>
      </c>
      <c r="H93" s="18">
        <f t="shared" si="4"/>
        <v>-1.3264940140326198</v>
      </c>
    </row>
    <row r="94" spans="1:8" x14ac:dyDescent="0.2">
      <c r="A94" s="8" t="s">
        <v>108</v>
      </c>
      <c r="B94" s="20" t="s">
        <v>98</v>
      </c>
      <c r="C94" s="7">
        <v>0.1742466</v>
      </c>
      <c r="D94" s="7">
        <v>1.925052E-2</v>
      </c>
      <c r="E94" s="7">
        <f t="shared" si="3"/>
        <v>-0.15499608000000001</v>
      </c>
      <c r="F94" s="22">
        <v>0.91566309505440002</v>
      </c>
      <c r="G94" s="16">
        <v>0.12151848398855999</v>
      </c>
      <c r="H94" s="18">
        <f t="shared" si="4"/>
        <v>-0.79414461106584</v>
      </c>
    </row>
    <row r="95" spans="1:8" x14ac:dyDescent="0.2">
      <c r="A95" s="8" t="s">
        <v>109</v>
      </c>
      <c r="B95" s="20" t="s">
        <v>98</v>
      </c>
      <c r="C95" s="7">
        <v>0.34075709999999998</v>
      </c>
      <c r="D95" s="7">
        <v>7.8776310000000002E-2</v>
      </c>
      <c r="E95" s="7">
        <f t="shared" si="3"/>
        <v>-0.26198078999999996</v>
      </c>
      <c r="F95" s="22">
        <v>3.1567100528222998</v>
      </c>
      <c r="G95" s="16">
        <v>1.28030638515699</v>
      </c>
      <c r="H95" s="18">
        <f t="shared" si="4"/>
        <v>-1.8764036676653097</v>
      </c>
    </row>
    <row r="96" spans="1:8" x14ac:dyDescent="0.2">
      <c r="A96" s="8" t="s">
        <v>110</v>
      </c>
      <c r="B96" s="20" t="s">
        <v>98</v>
      </c>
      <c r="C96" s="7">
        <v>0.41764370000000001</v>
      </c>
      <c r="D96" s="7">
        <v>6.6332779999999994E-2</v>
      </c>
      <c r="E96" s="7">
        <f t="shared" si="3"/>
        <v>-0.35131092000000003</v>
      </c>
      <c r="F96" s="22">
        <v>0.31043832100330004</v>
      </c>
      <c r="G96" s="16">
        <v>5.0977670088919999E-2</v>
      </c>
      <c r="H96" s="18">
        <f t="shared" si="4"/>
        <v>-0.25946065091438003</v>
      </c>
    </row>
    <row r="97" spans="1:8" x14ac:dyDescent="0.2">
      <c r="A97" s="8" t="s">
        <v>111</v>
      </c>
      <c r="B97" s="20" t="s">
        <v>98</v>
      </c>
      <c r="C97" s="7">
        <v>0.46739900000000001</v>
      </c>
      <c r="D97" s="7">
        <v>0.23484350000000001</v>
      </c>
      <c r="E97" s="7">
        <f t="shared" si="3"/>
        <v>-0.2325555</v>
      </c>
      <c r="F97" s="22">
        <v>3.3184076370680002</v>
      </c>
      <c r="G97" s="16">
        <v>2.5154230539535001</v>
      </c>
      <c r="H97" s="18">
        <f t="shared" si="4"/>
        <v>-0.80298458311450016</v>
      </c>
    </row>
    <row r="98" spans="1:8" x14ac:dyDescent="0.2">
      <c r="A98" s="8" t="s">
        <v>112</v>
      </c>
      <c r="B98" s="20" t="s">
        <v>98</v>
      </c>
      <c r="C98" s="7">
        <v>0.44279750000000001</v>
      </c>
      <c r="D98" s="7">
        <v>0.16159570000000001</v>
      </c>
      <c r="E98" s="7">
        <f t="shared" si="3"/>
        <v>-0.2812018</v>
      </c>
      <c r="F98" s="22">
        <v>2.1942068500799996</v>
      </c>
      <c r="G98" s="16">
        <v>1.4480314348353001</v>
      </c>
      <c r="H98" s="18">
        <f t="shared" si="4"/>
        <v>-0.74617541524469955</v>
      </c>
    </row>
    <row r="99" spans="1:8" x14ac:dyDescent="0.2">
      <c r="A99" s="8" t="s">
        <v>113</v>
      </c>
      <c r="B99" s="20" t="s">
        <v>98</v>
      </c>
      <c r="C99" s="7">
        <v>4.5699469999999999E-2</v>
      </c>
      <c r="D99" s="7">
        <v>1.8364370000000001E-2</v>
      </c>
      <c r="E99" s="7">
        <f t="shared" si="3"/>
        <v>-2.7335099999999998E-2</v>
      </c>
      <c r="F99" s="22">
        <v>0.11078657455174</v>
      </c>
      <c r="G99" s="16">
        <v>5.2741258591579999E-2</v>
      </c>
      <c r="H99" s="18">
        <f t="shared" si="4"/>
        <v>-5.804531596016E-2</v>
      </c>
    </row>
    <row r="100" spans="1:8" x14ac:dyDescent="0.2">
      <c r="A100" s="8" t="s">
        <v>114</v>
      </c>
      <c r="B100" s="20" t="s">
        <v>98</v>
      </c>
      <c r="C100" s="7">
        <v>7.9812649999999999E-2</v>
      </c>
      <c r="D100" s="7">
        <v>3.3672889999999997E-2</v>
      </c>
      <c r="E100" s="7">
        <f t="shared" si="3"/>
        <v>-4.6139760000000002E-2</v>
      </c>
      <c r="F100" s="22">
        <v>6.8126381223061001</v>
      </c>
      <c r="G100" s="16">
        <v>4.2391120776726101</v>
      </c>
      <c r="H100" s="18">
        <f t="shared" si="4"/>
        <v>-2.57352604463349</v>
      </c>
    </row>
    <row r="101" spans="1:8" x14ac:dyDescent="0.2">
      <c r="A101" s="8" t="s">
        <v>115</v>
      </c>
      <c r="B101" s="20" t="s">
        <v>98</v>
      </c>
      <c r="C101" s="7">
        <v>0.32118639999999998</v>
      </c>
      <c r="D101" s="7">
        <v>2.902298E-2</v>
      </c>
      <c r="E101" s="7">
        <f t="shared" si="3"/>
        <v>-0.29216342000000001</v>
      </c>
      <c r="F101" s="22">
        <v>1.3311779119160001</v>
      </c>
      <c r="G101" s="16">
        <v>0.1765187801643</v>
      </c>
      <c r="H101" s="18">
        <f t="shared" si="4"/>
        <v>-1.1546591317517001</v>
      </c>
    </row>
    <row r="102" spans="1:8" x14ac:dyDescent="0.2">
      <c r="A102" s="8" t="s">
        <v>116</v>
      </c>
      <c r="B102" s="20" t="s">
        <v>98</v>
      </c>
      <c r="C102" s="7">
        <v>0.25049169999999998</v>
      </c>
      <c r="D102" s="7">
        <v>1.9789230000000001E-2</v>
      </c>
      <c r="E102" s="7">
        <f t="shared" si="3"/>
        <v>-0.23070246999999999</v>
      </c>
      <c r="F102" s="22">
        <v>0.61896724512529999</v>
      </c>
      <c r="G102" s="16">
        <v>7.854838138827E-2</v>
      </c>
      <c r="H102" s="18">
        <f t="shared" si="4"/>
        <v>-0.54041886373702996</v>
      </c>
    </row>
    <row r="103" spans="1:8" x14ac:dyDescent="0.2">
      <c r="A103" s="8" t="s">
        <v>117</v>
      </c>
      <c r="B103" s="20" t="s">
        <v>98</v>
      </c>
      <c r="C103" s="7">
        <v>1.18923E-2</v>
      </c>
      <c r="D103" s="7">
        <v>1.8913449999999998E-2</v>
      </c>
      <c r="E103" s="7">
        <f t="shared" si="3"/>
        <v>7.0211499999999986E-3</v>
      </c>
      <c r="F103" s="22">
        <v>5.0111083986600004E-2</v>
      </c>
      <c r="G103" s="16">
        <v>0.12556864525055</v>
      </c>
      <c r="H103" s="18">
        <f t="shared" si="4"/>
        <v>7.5457561263950007E-2</v>
      </c>
    </row>
    <row r="104" spans="1:8" x14ac:dyDescent="0.2">
      <c r="A104" s="8" t="s">
        <v>118</v>
      </c>
      <c r="B104" s="20" t="s">
        <v>98</v>
      </c>
      <c r="C104" s="7">
        <v>0.1085048</v>
      </c>
      <c r="D104" s="7">
        <v>3.5532679999999997E-2</v>
      </c>
      <c r="E104" s="7">
        <f t="shared" si="3"/>
        <v>-7.2972120000000001E-2</v>
      </c>
      <c r="F104" s="22">
        <v>2.3682971609584</v>
      </c>
      <c r="G104" s="16">
        <v>1.1148972101082799</v>
      </c>
      <c r="H104" s="18">
        <f t="shared" si="4"/>
        <v>-1.2533999508501201</v>
      </c>
    </row>
    <row r="105" spans="1:8" x14ac:dyDescent="0.2">
      <c r="A105" s="8" t="s">
        <v>119</v>
      </c>
      <c r="B105" s="20" t="s">
        <v>98</v>
      </c>
      <c r="C105" s="7">
        <v>0.38658419999999999</v>
      </c>
      <c r="D105" s="7">
        <v>6.3282969999999994E-2</v>
      </c>
      <c r="E105" s="7">
        <f t="shared" si="3"/>
        <v>-0.32330123</v>
      </c>
      <c r="F105" s="22">
        <v>5.3420137676999997E-2</v>
      </c>
      <c r="G105" s="16">
        <v>1.1214121981820001E-2</v>
      </c>
      <c r="H105" s="18">
        <f t="shared" si="4"/>
        <v>-4.2206015695179996E-2</v>
      </c>
    </row>
    <row r="106" spans="1:8" x14ac:dyDescent="0.2">
      <c r="A106" s="8" t="s">
        <v>120</v>
      </c>
      <c r="B106" s="20" t="s">
        <v>98</v>
      </c>
      <c r="C106" s="7">
        <v>0.21411479999999999</v>
      </c>
      <c r="D106" s="7">
        <v>0.1883428</v>
      </c>
      <c r="E106" s="7">
        <f t="shared" si="3"/>
        <v>-2.5771999999999989E-2</v>
      </c>
      <c r="F106" s="22">
        <v>8.7245785785600008E-2</v>
      </c>
      <c r="G106" s="16">
        <v>0.10419274370239999</v>
      </c>
      <c r="H106" s="18">
        <f t="shared" si="4"/>
        <v>1.6946957916799982E-2</v>
      </c>
    </row>
    <row r="107" spans="1:8" x14ac:dyDescent="0.2">
      <c r="A107" s="8" t="s">
        <v>121</v>
      </c>
      <c r="B107" s="20" t="s">
        <v>98</v>
      </c>
      <c r="C107" s="7">
        <v>3.054074E-2</v>
      </c>
      <c r="D107" s="7">
        <v>2.354835E-3</v>
      </c>
      <c r="E107" s="7">
        <f t="shared" si="3"/>
        <v>-2.8185905000000001E-2</v>
      </c>
      <c r="F107" s="22">
        <v>3.7317730206000002E-2</v>
      </c>
      <c r="G107" s="16">
        <v>3.2027922448200001E-3</v>
      </c>
      <c r="H107" s="18">
        <f t="shared" si="4"/>
        <v>-3.4114937961180002E-2</v>
      </c>
    </row>
    <row r="108" spans="1:8" x14ac:dyDescent="0.2">
      <c r="A108" s="8" t="s">
        <v>122</v>
      </c>
      <c r="B108" s="20" t="s">
        <v>98</v>
      </c>
      <c r="C108" s="7">
        <v>7.5164419999999999E-3</v>
      </c>
      <c r="D108" s="7">
        <v>1.253706E-3</v>
      </c>
      <c r="E108" s="7">
        <f t="shared" si="3"/>
        <v>-6.2627359999999997E-3</v>
      </c>
      <c r="F108" s="22">
        <v>2.3376051939138002E-2</v>
      </c>
      <c r="G108" s="16">
        <v>4.3021573317119999E-3</v>
      </c>
      <c r="H108" s="18">
        <f t="shared" si="4"/>
        <v>-1.9073894607426003E-2</v>
      </c>
    </row>
    <row r="109" spans="1:8" x14ac:dyDescent="0.2">
      <c r="A109" s="8" t="s">
        <v>123</v>
      </c>
      <c r="B109" s="20" t="s">
        <v>98</v>
      </c>
      <c r="C109" s="7">
        <v>6.9069619999999998E-2</v>
      </c>
      <c r="D109" s="7" t="s">
        <v>202</v>
      </c>
      <c r="E109" s="7" t="s">
        <v>202</v>
      </c>
      <c r="F109" s="22">
        <v>1.37185775337672</v>
      </c>
      <c r="G109" s="16" t="s">
        <v>202</v>
      </c>
      <c r="H109" s="18" t="s">
        <v>202</v>
      </c>
    </row>
    <row r="110" spans="1:8" x14ac:dyDescent="0.2">
      <c r="A110" s="8" t="s">
        <v>124</v>
      </c>
      <c r="B110" s="20" t="s">
        <v>125</v>
      </c>
      <c r="C110" s="7">
        <v>5.2193009999999998E-2</v>
      </c>
      <c r="D110" s="7">
        <v>3.6322580000000002E-3</v>
      </c>
      <c r="E110" s="7">
        <f t="shared" ref="E110:E141" si="5">D110-C110</f>
        <v>-4.8560751999999999E-2</v>
      </c>
      <c r="F110" s="22">
        <v>1.3524444299546698</v>
      </c>
      <c r="G110" s="16">
        <v>0.14482367655022399</v>
      </c>
      <c r="H110" s="18">
        <f t="shared" si="4"/>
        <v>-1.2076207534044459</v>
      </c>
    </row>
    <row r="111" spans="1:8" x14ac:dyDescent="0.2">
      <c r="A111" s="8" t="s">
        <v>126</v>
      </c>
      <c r="B111" s="20" t="s">
        <v>125</v>
      </c>
      <c r="C111" s="7">
        <v>8.7673150000000005E-2</v>
      </c>
      <c r="D111" s="7">
        <v>0.19313810000000001</v>
      </c>
      <c r="E111" s="7">
        <f t="shared" si="5"/>
        <v>0.10546495</v>
      </c>
      <c r="F111" s="22">
        <v>5.1762052413700001E-2</v>
      </c>
      <c r="G111" s="16">
        <v>0.1791189778734</v>
      </c>
      <c r="H111" s="18">
        <f t="shared" si="4"/>
        <v>0.12735692545970001</v>
      </c>
    </row>
    <row r="112" spans="1:8" x14ac:dyDescent="0.2">
      <c r="A112" s="8" t="s">
        <v>127</v>
      </c>
      <c r="B112" s="20" t="s">
        <v>125</v>
      </c>
      <c r="C112" s="7">
        <v>7.6681139999999995E-2</v>
      </c>
      <c r="D112" s="7">
        <v>1.3487880000000001E-2</v>
      </c>
      <c r="E112" s="7">
        <f t="shared" si="5"/>
        <v>-6.3193260000000001E-2</v>
      </c>
      <c r="F112" s="22">
        <v>4.4024340961250994</v>
      </c>
      <c r="G112" s="16">
        <v>1.2648687305553599</v>
      </c>
      <c r="H112" s="18">
        <f t="shared" si="4"/>
        <v>-3.1375653655697393</v>
      </c>
    </row>
    <row r="113" spans="1:8" x14ac:dyDescent="0.2">
      <c r="A113" s="8" t="s">
        <v>128</v>
      </c>
      <c r="B113" s="20" t="s">
        <v>125</v>
      </c>
      <c r="C113" s="7">
        <v>5.6052329999999997E-2</v>
      </c>
      <c r="D113" s="7">
        <v>2.5479029999999998E-3</v>
      </c>
      <c r="E113" s="7">
        <f t="shared" si="5"/>
        <v>-5.3504427E-2</v>
      </c>
      <c r="F113" s="22">
        <v>3.1516086762610502</v>
      </c>
      <c r="G113" s="16">
        <v>0.20220282290876102</v>
      </c>
      <c r="H113" s="18">
        <f t="shared" si="4"/>
        <v>-2.9494058533522893</v>
      </c>
    </row>
    <row r="114" spans="1:8" x14ac:dyDescent="0.2">
      <c r="A114" s="8" t="s">
        <v>129</v>
      </c>
      <c r="B114" s="20" t="s">
        <v>125</v>
      </c>
      <c r="C114" s="7">
        <v>2.189352E-2</v>
      </c>
      <c r="D114" s="7">
        <v>2.3899170000000001E-2</v>
      </c>
      <c r="E114" s="7">
        <f t="shared" si="5"/>
        <v>2.0056500000000012E-3</v>
      </c>
      <c r="F114" s="22">
        <v>0.38245801034759996</v>
      </c>
      <c r="G114" s="16">
        <v>0.86313403511133002</v>
      </c>
      <c r="H114" s="18">
        <f t="shared" si="4"/>
        <v>0.48067602476373006</v>
      </c>
    </row>
    <row r="115" spans="1:8" x14ac:dyDescent="0.2">
      <c r="A115" s="8" t="s">
        <v>130</v>
      </c>
      <c r="B115" s="20" t="s">
        <v>125</v>
      </c>
      <c r="C115" s="7">
        <v>2.220517E-3</v>
      </c>
      <c r="D115" s="7">
        <v>2.3428009999999998E-3</v>
      </c>
      <c r="E115" s="7">
        <f t="shared" si="5"/>
        <v>1.2228399999999985E-4</v>
      </c>
      <c r="F115" s="22">
        <v>1.034760922E-2</v>
      </c>
      <c r="G115" s="16">
        <v>1.9632906660100001E-2</v>
      </c>
      <c r="H115" s="18">
        <f t="shared" si="4"/>
        <v>9.2852974401000012E-3</v>
      </c>
    </row>
    <row r="116" spans="1:8" x14ac:dyDescent="0.2">
      <c r="A116" s="8" t="s">
        <v>131</v>
      </c>
      <c r="B116" s="20" t="s">
        <v>125</v>
      </c>
      <c r="C116" s="7">
        <v>1.8159910000000001E-2</v>
      </c>
      <c r="D116" s="7">
        <v>2.0154840000000001E-3</v>
      </c>
      <c r="E116" s="7">
        <f t="shared" si="5"/>
        <v>-1.6144426E-2</v>
      </c>
      <c r="F116" s="22">
        <v>6.4659848667619993E-2</v>
      </c>
      <c r="G116" s="16">
        <v>1.8460426632168001E-2</v>
      </c>
      <c r="H116" s="18">
        <f t="shared" si="4"/>
        <v>-4.6199422035451992E-2</v>
      </c>
    </row>
    <row r="117" spans="1:8" x14ac:dyDescent="0.2">
      <c r="A117" s="8" t="s">
        <v>132</v>
      </c>
      <c r="B117" s="20" t="s">
        <v>125</v>
      </c>
      <c r="C117" s="7">
        <v>1.34235E-2</v>
      </c>
      <c r="D117" s="7">
        <v>0</v>
      </c>
      <c r="E117" s="7">
        <f t="shared" si="5"/>
        <v>-1.34235E-2</v>
      </c>
      <c r="F117" s="22">
        <v>3.6283935275999997E-2</v>
      </c>
      <c r="G117" s="16">
        <v>0</v>
      </c>
      <c r="H117" s="18">
        <f t="shared" si="4"/>
        <v>-3.6283935275999997E-2</v>
      </c>
    </row>
    <row r="118" spans="1:8" x14ac:dyDescent="0.2">
      <c r="A118" s="8" t="s">
        <v>133</v>
      </c>
      <c r="B118" s="20" t="s">
        <v>125</v>
      </c>
      <c r="C118" s="7">
        <v>4.9066589999999998E-3</v>
      </c>
      <c r="D118" s="7">
        <v>0</v>
      </c>
      <c r="E118" s="7">
        <f t="shared" si="5"/>
        <v>-4.9066589999999998E-3</v>
      </c>
      <c r="F118" s="22">
        <v>1.73779141803E-3</v>
      </c>
      <c r="G118" s="16">
        <v>0</v>
      </c>
      <c r="H118" s="18">
        <f t="shared" si="4"/>
        <v>-1.73779141803E-3</v>
      </c>
    </row>
    <row r="119" spans="1:8" x14ac:dyDescent="0.2">
      <c r="A119" s="8" t="s">
        <v>134</v>
      </c>
      <c r="B119" s="20" t="s">
        <v>125</v>
      </c>
      <c r="C119" s="7">
        <v>4.2248800000000003E-2</v>
      </c>
      <c r="D119" s="7">
        <v>9.2318829999999998E-3</v>
      </c>
      <c r="E119" s="7">
        <f t="shared" si="5"/>
        <v>-3.3016917000000007E-2</v>
      </c>
      <c r="F119" s="22">
        <v>1.0511136410368001</v>
      </c>
      <c r="G119" s="16">
        <v>0.321300196715326</v>
      </c>
      <c r="H119" s="18">
        <f t="shared" si="4"/>
        <v>-0.7298134443214741</v>
      </c>
    </row>
    <row r="120" spans="1:8" x14ac:dyDescent="0.2">
      <c r="A120" s="8" t="s">
        <v>135</v>
      </c>
      <c r="B120" s="20" t="s">
        <v>125</v>
      </c>
      <c r="C120" s="7">
        <v>7.8372410000000003E-2</v>
      </c>
      <c r="D120" s="7">
        <v>0.21192050000000001</v>
      </c>
      <c r="E120" s="7">
        <f t="shared" si="5"/>
        <v>0.13354809000000001</v>
      </c>
      <c r="F120" s="22">
        <v>0.97543641654211</v>
      </c>
      <c r="G120" s="16">
        <v>3.9703278125335002</v>
      </c>
      <c r="H120" s="18">
        <f t="shared" si="4"/>
        <v>2.9948913959913903</v>
      </c>
    </row>
    <row r="121" spans="1:8" x14ac:dyDescent="0.2">
      <c r="A121" s="8" t="s">
        <v>136</v>
      </c>
      <c r="B121" s="20" t="s">
        <v>125</v>
      </c>
      <c r="C121" s="7">
        <v>0.10642459999999999</v>
      </c>
      <c r="D121" s="7">
        <v>3.9195849999999997E-3</v>
      </c>
      <c r="E121" s="7">
        <f t="shared" si="5"/>
        <v>-0.10250501499999999</v>
      </c>
      <c r="F121" s="22">
        <v>0.8761721276062</v>
      </c>
      <c r="G121" s="16">
        <v>4.4188072550684999E-2</v>
      </c>
      <c r="H121" s="18">
        <f t="shared" si="4"/>
        <v>-0.83198405505551498</v>
      </c>
    </row>
    <row r="122" spans="1:8" x14ac:dyDescent="0.2">
      <c r="A122" s="8" t="s">
        <v>137</v>
      </c>
      <c r="B122" s="20" t="s">
        <v>125</v>
      </c>
      <c r="C122" s="7">
        <v>7.8028710000000001E-2</v>
      </c>
      <c r="D122" s="7">
        <v>5.9297899999999999E-3</v>
      </c>
      <c r="E122" s="7">
        <f t="shared" si="5"/>
        <v>-7.2098919999999997E-2</v>
      </c>
      <c r="F122" s="22">
        <v>0.15436013950007998</v>
      </c>
      <c r="G122" s="16">
        <v>2.6222379339970001E-2</v>
      </c>
      <c r="H122" s="18">
        <f t="shared" si="4"/>
        <v>-0.12813776016010997</v>
      </c>
    </row>
    <row r="123" spans="1:8" x14ac:dyDescent="0.2">
      <c r="A123" s="8" t="s">
        <v>138</v>
      </c>
      <c r="B123" s="20" t="s">
        <v>125</v>
      </c>
      <c r="C123" s="7">
        <v>0.1097125</v>
      </c>
      <c r="D123" s="7">
        <v>0.3037861</v>
      </c>
      <c r="E123" s="7">
        <f t="shared" si="5"/>
        <v>0.19407360000000001</v>
      </c>
      <c r="F123" s="22">
        <v>1.3228078912875001</v>
      </c>
      <c r="G123" s="16">
        <v>8.1767695513226997</v>
      </c>
      <c r="H123" s="18">
        <f t="shared" si="4"/>
        <v>6.8539616600351998</v>
      </c>
    </row>
    <row r="124" spans="1:8" x14ac:dyDescent="0.2">
      <c r="A124" s="8" t="s">
        <v>139</v>
      </c>
      <c r="B124" s="20" t="s">
        <v>140</v>
      </c>
      <c r="C124" s="7">
        <v>2.1845459999999999E-3</v>
      </c>
      <c r="D124" s="7">
        <v>4.9771959999999997E-3</v>
      </c>
      <c r="E124" s="7">
        <f t="shared" si="5"/>
        <v>2.7926499999999998E-3</v>
      </c>
      <c r="F124" s="22">
        <v>6.0710717886E-2</v>
      </c>
      <c r="G124" s="16">
        <v>0.17834544037354799</v>
      </c>
      <c r="H124" s="18">
        <f t="shared" si="4"/>
        <v>0.117634722487548</v>
      </c>
    </row>
    <row r="125" spans="1:8" x14ac:dyDescent="0.2">
      <c r="A125" s="8" t="s">
        <v>141</v>
      </c>
      <c r="B125" s="20" t="s">
        <v>140</v>
      </c>
      <c r="C125" s="7">
        <v>4.9907119999999996E-3</v>
      </c>
      <c r="D125" s="7">
        <v>1.164112E-2</v>
      </c>
      <c r="E125" s="7">
        <f t="shared" si="5"/>
        <v>6.650408E-3</v>
      </c>
      <c r="F125" s="22">
        <v>1.245796501576</v>
      </c>
      <c r="G125" s="16">
        <v>3.7372632905796799</v>
      </c>
      <c r="H125" s="18">
        <f t="shared" si="4"/>
        <v>2.4914667890036801</v>
      </c>
    </row>
    <row r="126" spans="1:8" x14ac:dyDescent="0.2">
      <c r="A126" s="8" t="s">
        <v>142</v>
      </c>
      <c r="B126" s="20" t="s">
        <v>143</v>
      </c>
      <c r="C126" s="7">
        <v>0.38496839999999999</v>
      </c>
      <c r="D126" s="7">
        <v>0.15155299999999999</v>
      </c>
      <c r="E126" s="7">
        <f t="shared" si="5"/>
        <v>-0.2334154</v>
      </c>
      <c r="F126" s="22">
        <v>40.879271608912802</v>
      </c>
      <c r="G126" s="16">
        <v>24.430477875958001</v>
      </c>
      <c r="H126" s="18">
        <f t="shared" si="4"/>
        <v>-16.448793732954801</v>
      </c>
    </row>
    <row r="127" spans="1:8" x14ac:dyDescent="0.2">
      <c r="A127" s="8" t="s">
        <v>144</v>
      </c>
      <c r="B127" s="20" t="s">
        <v>143</v>
      </c>
      <c r="C127" s="7">
        <v>0.49337710000000001</v>
      </c>
      <c r="D127" s="7">
        <v>8.5395439999999996E-3</v>
      </c>
      <c r="E127" s="7">
        <f t="shared" si="5"/>
        <v>-0.484837556</v>
      </c>
      <c r="F127" s="22">
        <v>0.26508164828800002</v>
      </c>
      <c r="G127" s="16">
        <v>6.7239173919839993E-3</v>
      </c>
      <c r="H127" s="18">
        <f t="shared" si="4"/>
        <v>-0.25835773089601599</v>
      </c>
    </row>
    <row r="128" spans="1:8" x14ac:dyDescent="0.2">
      <c r="A128" s="8" t="s">
        <v>145</v>
      </c>
      <c r="B128" s="20" t="s">
        <v>143</v>
      </c>
      <c r="C128" s="7">
        <v>0.47392790000000001</v>
      </c>
      <c r="D128" s="7">
        <v>0.13420290000000001</v>
      </c>
      <c r="E128" s="7">
        <f t="shared" si="5"/>
        <v>-0.339725</v>
      </c>
      <c r="F128" s="22">
        <v>412.38053289609201</v>
      </c>
      <c r="G128" s="16">
        <v>175.678840372542</v>
      </c>
      <c r="H128" s="18">
        <f t="shared" si="4"/>
        <v>-236.70169252355001</v>
      </c>
    </row>
    <row r="129" spans="1:8" x14ac:dyDescent="0.2">
      <c r="A129" s="8" t="s">
        <v>146</v>
      </c>
      <c r="B129" s="20" t="s">
        <v>143</v>
      </c>
      <c r="C129" s="7">
        <v>0.70015000000000005</v>
      </c>
      <c r="D129" s="7">
        <v>7.0315890000000006E-2</v>
      </c>
      <c r="E129" s="7">
        <f t="shared" si="5"/>
        <v>-0.62983411</v>
      </c>
      <c r="F129" s="22">
        <v>13.1273966109</v>
      </c>
      <c r="G129" s="16">
        <v>2.01499197292098</v>
      </c>
      <c r="H129" s="18">
        <f t="shared" si="4"/>
        <v>-11.11240463797902</v>
      </c>
    </row>
    <row r="130" spans="1:8" x14ac:dyDescent="0.2">
      <c r="A130" s="8" t="s">
        <v>147</v>
      </c>
      <c r="B130" s="20" t="s">
        <v>143</v>
      </c>
      <c r="C130" s="7">
        <v>0.57236739999999997</v>
      </c>
      <c r="D130" s="7">
        <v>5.3255959999999998E-2</v>
      </c>
      <c r="E130" s="7">
        <f t="shared" si="5"/>
        <v>-0.51911143999999998</v>
      </c>
      <c r="F130" s="22">
        <v>61.631728330783595</v>
      </c>
      <c r="G130" s="16">
        <v>10.085641025107499</v>
      </c>
      <c r="H130" s="18">
        <f t="shared" si="4"/>
        <v>-51.546087305676096</v>
      </c>
    </row>
    <row r="131" spans="1:8" x14ac:dyDescent="0.2">
      <c r="A131" s="8" t="s">
        <v>148</v>
      </c>
      <c r="B131" s="20" t="s">
        <v>143</v>
      </c>
      <c r="C131" s="7">
        <v>0.10057919999999999</v>
      </c>
      <c r="D131" s="7">
        <v>6.6783220000000004E-3</v>
      </c>
      <c r="E131" s="7">
        <f t="shared" si="5"/>
        <v>-9.3900877999999993E-2</v>
      </c>
      <c r="F131" s="22">
        <v>1.7430086697696001</v>
      </c>
      <c r="G131" s="16">
        <v>0.14001769905200001</v>
      </c>
      <c r="H131" s="18">
        <f t="shared" si="4"/>
        <v>-1.6029909707176002</v>
      </c>
    </row>
    <row r="132" spans="1:8" x14ac:dyDescent="0.2">
      <c r="A132" s="8" t="s">
        <v>149</v>
      </c>
      <c r="B132" s="20" t="s">
        <v>150</v>
      </c>
      <c r="C132" s="7">
        <v>0.26457999999999998</v>
      </c>
      <c r="D132" s="7">
        <v>0.28203339999999999</v>
      </c>
      <c r="E132" s="7">
        <f t="shared" si="5"/>
        <v>1.7453400000000008E-2</v>
      </c>
      <c r="F132" s="22">
        <v>3.22031985978</v>
      </c>
      <c r="G132" s="16">
        <v>7.8572545107869995</v>
      </c>
      <c r="H132" s="18">
        <f t="shared" si="4"/>
        <v>4.6369346510069995</v>
      </c>
    </row>
    <row r="133" spans="1:8" x14ac:dyDescent="0.2">
      <c r="A133" s="8" t="s">
        <v>151</v>
      </c>
      <c r="B133" s="20" t="s">
        <v>150</v>
      </c>
      <c r="C133" s="7">
        <v>0.59734860000000001</v>
      </c>
      <c r="D133" s="7">
        <v>0.49521809999999999</v>
      </c>
      <c r="E133" s="7">
        <f t="shared" si="5"/>
        <v>-0.10213050000000001</v>
      </c>
      <c r="F133" s="22">
        <v>2.9738976157055999</v>
      </c>
      <c r="G133" s="16">
        <v>5.2374028551312</v>
      </c>
      <c r="H133" s="18">
        <f t="shared" si="4"/>
        <v>2.2635052394256001</v>
      </c>
    </row>
    <row r="134" spans="1:8" x14ac:dyDescent="0.2">
      <c r="A134" s="8" t="s">
        <v>152</v>
      </c>
      <c r="B134" s="20" t="s">
        <v>150</v>
      </c>
      <c r="C134" s="7">
        <v>0.33637549999999999</v>
      </c>
      <c r="D134" s="7">
        <v>0.16187699999999999</v>
      </c>
      <c r="E134" s="7">
        <f t="shared" si="5"/>
        <v>-0.1744985</v>
      </c>
      <c r="F134" s="22">
        <v>0.46349583795600002</v>
      </c>
      <c r="G134" s="16">
        <v>0.35761818276899998</v>
      </c>
      <c r="H134" s="18">
        <f t="shared" si="4"/>
        <v>-0.10587765518700004</v>
      </c>
    </row>
    <row r="135" spans="1:8" x14ac:dyDescent="0.2">
      <c r="A135" s="8" t="s">
        <v>153</v>
      </c>
      <c r="B135" s="20" t="s">
        <v>150</v>
      </c>
      <c r="C135" s="7">
        <v>0.84145669999999995</v>
      </c>
      <c r="D135" s="7">
        <v>0.42801</v>
      </c>
      <c r="E135" s="7">
        <f t="shared" si="5"/>
        <v>-0.41344669999999994</v>
      </c>
      <c r="F135" s="22">
        <v>7.4141035932278001</v>
      </c>
      <c r="G135" s="16">
        <v>7.7515281782400001</v>
      </c>
      <c r="H135" s="18">
        <f t="shared" si="4"/>
        <v>0.33742458501219996</v>
      </c>
    </row>
    <row r="136" spans="1:8" x14ac:dyDescent="0.2">
      <c r="A136" s="8" t="s">
        <v>154</v>
      </c>
      <c r="B136" s="20" t="s">
        <v>150</v>
      </c>
      <c r="C136" s="7">
        <v>0.81748010000000004</v>
      </c>
      <c r="D136" s="7">
        <v>0.74837290000000001</v>
      </c>
      <c r="E136" s="7">
        <f t="shared" si="5"/>
        <v>-6.9107200000000035E-2</v>
      </c>
      <c r="F136" s="22">
        <v>4.4269939957414994</v>
      </c>
      <c r="G136" s="16">
        <v>7.6328572677829998</v>
      </c>
      <c r="H136" s="18">
        <f t="shared" si="4"/>
        <v>3.2058632720415003</v>
      </c>
    </row>
    <row r="137" spans="1:8" x14ac:dyDescent="0.2">
      <c r="A137" s="8" t="s">
        <v>155</v>
      </c>
      <c r="B137" s="20" t="s">
        <v>150</v>
      </c>
      <c r="C137" s="7">
        <v>0.53671120000000005</v>
      </c>
      <c r="D137" s="7">
        <v>7.2106429999999999E-2</v>
      </c>
      <c r="E137" s="7">
        <f t="shared" si="5"/>
        <v>-0.46460477000000006</v>
      </c>
      <c r="F137" s="22">
        <v>0.18349243518959998</v>
      </c>
      <c r="G137" s="16">
        <v>3.842645393059E-2</v>
      </c>
      <c r="H137" s="18">
        <f t="shared" si="4"/>
        <v>-0.14506598125900999</v>
      </c>
    </row>
    <row r="138" spans="1:8" x14ac:dyDescent="0.2">
      <c r="A138" s="8" t="s">
        <v>156</v>
      </c>
      <c r="B138" s="20" t="s">
        <v>150</v>
      </c>
      <c r="C138" s="7">
        <v>0.33093349999999999</v>
      </c>
      <c r="D138" s="7">
        <v>0.22755980000000001</v>
      </c>
      <c r="E138" s="7">
        <f t="shared" si="5"/>
        <v>-0.10337369999999999</v>
      </c>
      <c r="F138" s="22">
        <v>3.8769580960030003</v>
      </c>
      <c r="G138" s="16">
        <v>5.1962192594156003</v>
      </c>
      <c r="H138" s="18">
        <f t="shared" si="4"/>
        <v>1.3192611634125999</v>
      </c>
    </row>
    <row r="139" spans="1:8" x14ac:dyDescent="0.2">
      <c r="A139" s="8" t="s">
        <v>157</v>
      </c>
      <c r="B139" s="20" t="s">
        <v>150</v>
      </c>
      <c r="C139" s="7">
        <v>0.81511840000000002</v>
      </c>
      <c r="D139" s="7">
        <v>0.77734530000000002</v>
      </c>
      <c r="E139" s="7">
        <f t="shared" si="5"/>
        <v>-3.7773100000000004E-2</v>
      </c>
      <c r="F139" s="22">
        <v>2.396268769952</v>
      </c>
      <c r="G139" s="16">
        <v>3.5338894683299999</v>
      </c>
      <c r="H139" s="18">
        <f t="shared" si="4"/>
        <v>1.137620698378</v>
      </c>
    </row>
    <row r="140" spans="1:8" x14ac:dyDescent="0.2">
      <c r="A140" s="8" t="s">
        <v>158</v>
      </c>
      <c r="B140" s="20" t="s">
        <v>150</v>
      </c>
      <c r="C140" s="7">
        <v>0.68203440000000004</v>
      </c>
      <c r="D140" s="7">
        <v>0.33850400000000003</v>
      </c>
      <c r="E140" s="7">
        <f t="shared" si="5"/>
        <v>-0.34353040000000001</v>
      </c>
      <c r="F140" s="22">
        <v>4.0627827539496</v>
      </c>
      <c r="G140" s="16">
        <v>4.7422423381519998</v>
      </c>
      <c r="H140" s="18">
        <f t="shared" si="4"/>
        <v>0.67945958420239982</v>
      </c>
    </row>
    <row r="141" spans="1:8" x14ac:dyDescent="0.2">
      <c r="A141" s="8" t="s">
        <v>159</v>
      </c>
      <c r="B141" s="20" t="s">
        <v>150</v>
      </c>
      <c r="C141" s="7">
        <v>0.1124969</v>
      </c>
      <c r="D141" s="7">
        <v>0.18095320000000001</v>
      </c>
      <c r="E141" s="7">
        <f t="shared" si="5"/>
        <v>6.8456300000000012E-2</v>
      </c>
      <c r="F141" s="22">
        <v>4.6303049058599999E-2</v>
      </c>
      <c r="G141" s="16">
        <v>0.1406773605568</v>
      </c>
      <c r="H141" s="18">
        <f t="shared" si="4"/>
        <v>9.4374311498199998E-2</v>
      </c>
    </row>
    <row r="142" spans="1:8" x14ac:dyDescent="0.2">
      <c r="A142" s="8" t="s">
        <v>160</v>
      </c>
      <c r="B142" s="20" t="s">
        <v>150</v>
      </c>
      <c r="C142" s="7">
        <v>0.704878</v>
      </c>
      <c r="D142" s="7">
        <v>0.71735179999999998</v>
      </c>
      <c r="E142" s="7">
        <f t="shared" ref="E142:E173" si="6">D142-C142</f>
        <v>1.2473799999999979E-2</v>
      </c>
      <c r="F142" s="22">
        <v>24.399056626118</v>
      </c>
      <c r="G142" s="16">
        <v>54.6597817935642</v>
      </c>
      <c r="H142" s="18">
        <f t="shared" si="4"/>
        <v>30.2607251674462</v>
      </c>
    </row>
    <row r="143" spans="1:8" x14ac:dyDescent="0.2">
      <c r="A143" s="8" t="s">
        <v>161</v>
      </c>
      <c r="B143" s="20" t="s">
        <v>150</v>
      </c>
      <c r="C143" s="7">
        <v>0.49702049999999998</v>
      </c>
      <c r="D143" s="7">
        <v>0.34938829999999998</v>
      </c>
      <c r="E143" s="7">
        <f t="shared" si="6"/>
        <v>-0.14763219999999999</v>
      </c>
      <c r="F143" s="22">
        <v>1.2129571583684999</v>
      </c>
      <c r="G143" s="16">
        <v>1.7454209621184</v>
      </c>
      <c r="H143" s="18">
        <f t="shared" si="4"/>
        <v>0.5324638037499001</v>
      </c>
    </row>
    <row r="144" spans="1:8" x14ac:dyDescent="0.2">
      <c r="A144" s="8" t="s">
        <v>162</v>
      </c>
      <c r="B144" s="20" t="s">
        <v>150</v>
      </c>
      <c r="C144" s="7">
        <v>0.14420140000000001</v>
      </c>
      <c r="D144" s="7">
        <v>0.28206910000000002</v>
      </c>
      <c r="E144" s="7">
        <f t="shared" si="6"/>
        <v>0.13786770000000001</v>
      </c>
      <c r="F144" s="22">
        <v>1.7690273016556002</v>
      </c>
      <c r="G144" s="16">
        <v>6.5181858994152</v>
      </c>
      <c r="H144" s="18">
        <f t="shared" ref="H144:H174" si="7">(G144-F144)</f>
        <v>4.7491585977595996</v>
      </c>
    </row>
    <row r="145" spans="1:8" x14ac:dyDescent="0.2">
      <c r="A145" s="8" t="s">
        <v>163</v>
      </c>
      <c r="B145" s="20" t="s">
        <v>150</v>
      </c>
      <c r="C145" s="7">
        <v>0.82604010000000005</v>
      </c>
      <c r="D145" s="7">
        <v>0.38984799999999997</v>
      </c>
      <c r="E145" s="7">
        <f t="shared" si="6"/>
        <v>-0.43619210000000008</v>
      </c>
      <c r="F145" s="22">
        <v>0.71152863905730002</v>
      </c>
      <c r="G145" s="16">
        <v>0.51421380032800001</v>
      </c>
      <c r="H145" s="18">
        <f t="shared" si="7"/>
        <v>-0.1973148387293</v>
      </c>
    </row>
    <row r="146" spans="1:8" x14ac:dyDescent="0.2">
      <c r="A146" s="8" t="s">
        <v>164</v>
      </c>
      <c r="B146" s="20" t="s">
        <v>150</v>
      </c>
      <c r="C146" s="7">
        <v>0.65107979999999999</v>
      </c>
      <c r="D146" s="7">
        <v>0.30897019999999997</v>
      </c>
      <c r="E146" s="7">
        <f t="shared" si="6"/>
        <v>-0.34210960000000001</v>
      </c>
      <c r="F146" s="22">
        <v>31.308159219976801</v>
      </c>
      <c r="G146" s="16">
        <v>30.857790980616599</v>
      </c>
      <c r="H146" s="18">
        <f t="shared" si="7"/>
        <v>-0.45036823936020198</v>
      </c>
    </row>
    <row r="147" spans="1:8" x14ac:dyDescent="0.2">
      <c r="A147" s="8" t="s">
        <v>165</v>
      </c>
      <c r="B147" s="20" t="s">
        <v>150</v>
      </c>
      <c r="C147" s="7">
        <v>4.9960259999999999E-2</v>
      </c>
      <c r="D147" s="7">
        <v>3.9559289999999997E-2</v>
      </c>
      <c r="E147" s="7">
        <f t="shared" si="6"/>
        <v>-1.0400970000000002E-2</v>
      </c>
      <c r="F147" s="22">
        <v>4.7572759095120001E-2</v>
      </c>
      <c r="G147" s="16">
        <v>7.6356352575750006E-2</v>
      </c>
      <c r="H147" s="18">
        <f t="shared" si="7"/>
        <v>2.8783593480630004E-2</v>
      </c>
    </row>
    <row r="148" spans="1:8" x14ac:dyDescent="0.2">
      <c r="A148" s="8" t="s">
        <v>166</v>
      </c>
      <c r="B148" s="20" t="s">
        <v>150</v>
      </c>
      <c r="C148" s="7">
        <v>0.6918706</v>
      </c>
      <c r="D148" s="7">
        <v>0.1097798</v>
      </c>
      <c r="E148" s="7">
        <f t="shared" si="6"/>
        <v>-0.58209080000000002</v>
      </c>
      <c r="F148" s="22">
        <v>0.63431250104480008</v>
      </c>
      <c r="G148" s="16">
        <v>0.21709943468199999</v>
      </c>
      <c r="H148" s="18">
        <f t="shared" si="7"/>
        <v>-0.41721306636280009</v>
      </c>
    </row>
    <row r="149" spans="1:8" x14ac:dyDescent="0.2">
      <c r="A149" s="8" t="s">
        <v>167</v>
      </c>
      <c r="B149" s="20" t="s">
        <v>150</v>
      </c>
      <c r="C149" s="7">
        <v>0.46358359999999998</v>
      </c>
      <c r="D149" s="7">
        <v>0.1318822</v>
      </c>
      <c r="E149" s="7">
        <f t="shared" si="6"/>
        <v>-0.33170139999999998</v>
      </c>
      <c r="F149" s="22">
        <v>6.7814214325360007</v>
      </c>
      <c r="G149" s="16">
        <v>3.6376831156862002</v>
      </c>
      <c r="H149" s="18">
        <f t="shared" si="7"/>
        <v>-3.1437383168498005</v>
      </c>
    </row>
    <row r="150" spans="1:8" x14ac:dyDescent="0.2">
      <c r="A150" s="8" t="s">
        <v>168</v>
      </c>
      <c r="B150" s="20" t="s">
        <v>150</v>
      </c>
      <c r="C150" s="7">
        <v>0.91084540000000003</v>
      </c>
      <c r="D150" s="7">
        <v>0.32822220000000002</v>
      </c>
      <c r="E150" s="7">
        <f t="shared" si="6"/>
        <v>-0.58262320000000001</v>
      </c>
      <c r="F150" s="22">
        <v>5.5025026808676003</v>
      </c>
      <c r="G150" s="16">
        <v>3.9687095626325997</v>
      </c>
      <c r="H150" s="18">
        <f t="shared" si="7"/>
        <v>-1.5337931182350006</v>
      </c>
    </row>
    <row r="151" spans="1:8" x14ac:dyDescent="0.2">
      <c r="A151" s="8" t="s">
        <v>169</v>
      </c>
      <c r="B151" s="20" t="s">
        <v>150</v>
      </c>
      <c r="C151" s="7">
        <v>0.4384422</v>
      </c>
      <c r="D151" s="7">
        <v>0.65340339999999997</v>
      </c>
      <c r="E151" s="7">
        <f t="shared" si="6"/>
        <v>0.21496119999999996</v>
      </c>
      <c r="F151" s="22">
        <v>0.44382627021599996</v>
      </c>
      <c r="G151" s="16">
        <v>1.1568677081884</v>
      </c>
      <c r="H151" s="18">
        <f t="shared" si="7"/>
        <v>0.71304143797240005</v>
      </c>
    </row>
    <row r="152" spans="1:8" x14ac:dyDescent="0.2">
      <c r="A152" s="8" t="s">
        <v>170</v>
      </c>
      <c r="B152" s="20" t="s">
        <v>150</v>
      </c>
      <c r="C152" s="7">
        <v>0.29132059999999999</v>
      </c>
      <c r="D152" s="7">
        <v>0.37286720000000001</v>
      </c>
      <c r="E152" s="7">
        <f t="shared" si="6"/>
        <v>8.1546600000000025E-2</v>
      </c>
      <c r="F152" s="22">
        <v>6.8176323807442003</v>
      </c>
      <c r="G152" s="16">
        <v>17.612851631804801</v>
      </c>
      <c r="H152" s="18">
        <f t="shared" si="7"/>
        <v>10.795219251060601</v>
      </c>
    </row>
    <row r="153" spans="1:8" x14ac:dyDescent="0.2">
      <c r="A153" s="8" t="s">
        <v>171</v>
      </c>
      <c r="B153" s="20" t="s">
        <v>150</v>
      </c>
      <c r="C153" s="7">
        <v>0.49038759999999998</v>
      </c>
      <c r="D153" s="7">
        <v>0.54781080000000004</v>
      </c>
      <c r="E153" s="7">
        <f t="shared" si="6"/>
        <v>5.7423200000000063E-2</v>
      </c>
      <c r="F153" s="22">
        <v>0.7865513063688</v>
      </c>
      <c r="G153" s="16">
        <v>1.191294017166</v>
      </c>
      <c r="H153" s="18">
        <f t="shared" si="7"/>
        <v>0.40474271079720003</v>
      </c>
    </row>
    <row r="154" spans="1:8" x14ac:dyDescent="0.2">
      <c r="A154" s="8" t="s">
        <v>172</v>
      </c>
      <c r="B154" s="20" t="s">
        <v>150</v>
      </c>
      <c r="C154" s="7">
        <v>0.49185430000000002</v>
      </c>
      <c r="D154" s="7">
        <v>0.39437709999999998</v>
      </c>
      <c r="E154" s="7">
        <f t="shared" si="6"/>
        <v>-9.7477200000000042E-2</v>
      </c>
      <c r="F154" s="22">
        <v>1.0315325772976001</v>
      </c>
      <c r="G154" s="16">
        <v>1.7745474810791</v>
      </c>
      <c r="H154" s="18">
        <f t="shared" si="7"/>
        <v>0.74301490378149992</v>
      </c>
    </row>
    <row r="155" spans="1:8" x14ac:dyDescent="0.2">
      <c r="A155" s="8" t="s">
        <v>173</v>
      </c>
      <c r="B155" s="20" t="s">
        <v>150</v>
      </c>
      <c r="C155" s="7">
        <v>0.60868359999999999</v>
      </c>
      <c r="D155" s="7">
        <v>0.77465030000000001</v>
      </c>
      <c r="E155" s="7">
        <f t="shared" si="6"/>
        <v>0.16596670000000002</v>
      </c>
      <c r="F155" s="22">
        <v>7.0598976895187997</v>
      </c>
      <c r="G155" s="16">
        <v>18.7729435394264</v>
      </c>
      <c r="H155" s="18">
        <f t="shared" si="7"/>
        <v>11.713045849907601</v>
      </c>
    </row>
    <row r="156" spans="1:8" x14ac:dyDescent="0.2">
      <c r="A156" s="8" t="s">
        <v>174</v>
      </c>
      <c r="B156" s="20" t="s">
        <v>150</v>
      </c>
      <c r="C156" s="7">
        <v>0.71562360000000003</v>
      </c>
      <c r="D156" s="7">
        <v>0.7020961</v>
      </c>
      <c r="E156" s="7">
        <f t="shared" si="6"/>
        <v>-1.3527500000000026E-2</v>
      </c>
      <c r="F156" s="22">
        <v>6.7537356530507999</v>
      </c>
      <c r="G156" s="16">
        <v>12.3383609376327</v>
      </c>
      <c r="H156" s="18">
        <f t="shared" si="7"/>
        <v>5.5846252845819002</v>
      </c>
    </row>
    <row r="157" spans="1:8" x14ac:dyDescent="0.2">
      <c r="A157" s="8" t="s">
        <v>175</v>
      </c>
      <c r="B157" s="20" t="s">
        <v>150</v>
      </c>
      <c r="C157" s="7">
        <v>0.86075740000000001</v>
      </c>
      <c r="D157" s="7">
        <v>0.4774774</v>
      </c>
      <c r="E157" s="7">
        <f t="shared" si="6"/>
        <v>-0.38328000000000001</v>
      </c>
      <c r="F157" s="22">
        <v>7.2864732133911998</v>
      </c>
      <c r="G157" s="16">
        <v>8.340529862847001</v>
      </c>
      <c r="H157" s="18">
        <f t="shared" si="7"/>
        <v>1.0540566494558012</v>
      </c>
    </row>
    <row r="158" spans="1:8" x14ac:dyDescent="0.2">
      <c r="A158" s="8" t="s">
        <v>176</v>
      </c>
      <c r="B158" s="20" t="s">
        <v>150</v>
      </c>
      <c r="C158" s="7">
        <v>0.41769339999999999</v>
      </c>
      <c r="D158" s="7">
        <v>6.2449610000000003E-2</v>
      </c>
      <c r="E158" s="7">
        <f t="shared" si="6"/>
        <v>-0.35524379</v>
      </c>
      <c r="F158" s="22">
        <v>0.84797607907600003</v>
      </c>
      <c r="G158" s="16">
        <v>0.26118556433701001</v>
      </c>
      <c r="H158" s="18">
        <f t="shared" si="7"/>
        <v>-0.58679051473899002</v>
      </c>
    </row>
    <row r="159" spans="1:8" x14ac:dyDescent="0.2">
      <c r="A159" s="8" t="s">
        <v>177</v>
      </c>
      <c r="B159" s="20" t="s">
        <v>150</v>
      </c>
      <c r="C159" s="7">
        <v>4.7341510000000003E-2</v>
      </c>
      <c r="D159" s="7">
        <v>3.4262419999999999E-3</v>
      </c>
      <c r="E159" s="7">
        <f t="shared" si="6"/>
        <v>-4.3915268E-2</v>
      </c>
      <c r="F159" s="22">
        <v>5.0124007250249999E-2</v>
      </c>
      <c r="G159" s="16">
        <v>4.32599028041E-3</v>
      </c>
      <c r="H159" s="18">
        <f t="shared" si="7"/>
        <v>-4.5798016969839997E-2</v>
      </c>
    </row>
    <row r="160" spans="1:8" x14ac:dyDescent="0.2">
      <c r="A160" s="8" t="s">
        <v>178</v>
      </c>
      <c r="B160" s="20" t="s">
        <v>150</v>
      </c>
      <c r="C160" s="7">
        <v>0.87273979999999995</v>
      </c>
      <c r="D160" s="7">
        <v>0.61604539999999997</v>
      </c>
      <c r="E160" s="7">
        <f t="shared" si="6"/>
        <v>-0.25669439999999999</v>
      </c>
      <c r="F160" s="22">
        <v>11.5617505387302</v>
      </c>
      <c r="G160" s="16">
        <v>17.255857341371399</v>
      </c>
      <c r="H160" s="18">
        <f t="shared" si="7"/>
        <v>5.6941068026411994</v>
      </c>
    </row>
    <row r="161" spans="1:8" x14ac:dyDescent="0.2">
      <c r="A161" s="8" t="s">
        <v>179</v>
      </c>
      <c r="B161" s="20" t="s">
        <v>150</v>
      </c>
      <c r="C161" s="7">
        <v>0.51635710000000001</v>
      </c>
      <c r="D161" s="7">
        <v>0.1343742</v>
      </c>
      <c r="E161" s="7">
        <f t="shared" si="6"/>
        <v>-0.38198290000000001</v>
      </c>
      <c r="F161" s="22">
        <v>0.73048625851319993</v>
      </c>
      <c r="G161" s="16">
        <v>0.32593281892619996</v>
      </c>
      <c r="H161" s="18">
        <f t="shared" si="7"/>
        <v>-0.40455343958699996</v>
      </c>
    </row>
    <row r="162" spans="1:8" x14ac:dyDescent="0.2">
      <c r="A162" s="8" t="s">
        <v>180</v>
      </c>
      <c r="B162" s="20" t="s">
        <v>150</v>
      </c>
      <c r="C162" s="7">
        <v>0.71547340000000004</v>
      </c>
      <c r="D162" s="7">
        <v>0.44156600000000001</v>
      </c>
      <c r="E162" s="7">
        <f t="shared" si="6"/>
        <v>-0.27390740000000002</v>
      </c>
      <c r="F162" s="22">
        <v>5.7329889033974002</v>
      </c>
      <c r="G162" s="16">
        <v>8.7858232471900006</v>
      </c>
      <c r="H162" s="18">
        <f t="shared" si="7"/>
        <v>3.0528343437926004</v>
      </c>
    </row>
    <row r="163" spans="1:8" x14ac:dyDescent="0.2">
      <c r="A163" s="8" t="s">
        <v>181</v>
      </c>
      <c r="B163" s="20" t="s">
        <v>150</v>
      </c>
      <c r="C163" s="7">
        <v>0.54150350000000003</v>
      </c>
      <c r="D163" s="7">
        <v>0.46999669999999999</v>
      </c>
      <c r="E163" s="7">
        <f t="shared" si="6"/>
        <v>-7.1506800000000037E-2</v>
      </c>
      <c r="F163" s="22">
        <v>51.589031946957995</v>
      </c>
      <c r="G163" s="16">
        <v>85.154821780244802</v>
      </c>
      <c r="H163" s="18">
        <f t="shared" si="7"/>
        <v>33.565789833286807</v>
      </c>
    </row>
    <row r="164" spans="1:8" x14ac:dyDescent="0.2">
      <c r="A164" s="8" t="s">
        <v>182</v>
      </c>
      <c r="B164" s="20" t="s">
        <v>150</v>
      </c>
      <c r="C164" s="7">
        <v>0.70054240000000001</v>
      </c>
      <c r="D164" s="7">
        <v>0.55241269999999998</v>
      </c>
      <c r="E164" s="7">
        <f t="shared" si="6"/>
        <v>-0.14812970000000003</v>
      </c>
      <c r="F164" s="22">
        <v>5.0689832968352002</v>
      </c>
      <c r="G164" s="16">
        <v>6.4243127725230993</v>
      </c>
      <c r="H164" s="18">
        <f t="shared" si="7"/>
        <v>1.3553294756878991</v>
      </c>
    </row>
    <row r="165" spans="1:8" x14ac:dyDescent="0.2">
      <c r="A165" s="8" t="s">
        <v>183</v>
      </c>
      <c r="B165" s="20" t="s">
        <v>150</v>
      </c>
      <c r="C165" s="7">
        <v>0.67519269999999998</v>
      </c>
      <c r="D165" s="7">
        <v>0.33919690000000002</v>
      </c>
      <c r="E165" s="7">
        <f t="shared" si="6"/>
        <v>-0.33599579999999996</v>
      </c>
      <c r="F165" s="22">
        <v>5.1014974423959005</v>
      </c>
      <c r="G165" s="16">
        <v>5.0801499361186</v>
      </c>
      <c r="H165" s="18">
        <f t="shared" si="7"/>
        <v>-2.1347506277300532E-2</v>
      </c>
    </row>
    <row r="166" spans="1:8" x14ac:dyDescent="0.2">
      <c r="A166" s="8" t="s">
        <v>184</v>
      </c>
      <c r="B166" s="20" t="s">
        <v>150</v>
      </c>
      <c r="C166" s="7">
        <v>1.3648840000000001E-2</v>
      </c>
      <c r="D166" s="7">
        <v>9.1464279999999998E-3</v>
      </c>
      <c r="E166" s="7">
        <f t="shared" si="6"/>
        <v>-4.5024120000000008E-3</v>
      </c>
      <c r="F166" s="22">
        <v>9.4868992188000003E-4</v>
      </c>
      <c r="G166" s="16">
        <v>8.5445015733200006E-4</v>
      </c>
      <c r="H166" s="18">
        <f t="shared" si="7"/>
        <v>-9.4239764547999973E-5</v>
      </c>
    </row>
    <row r="167" spans="1:8" x14ac:dyDescent="0.2">
      <c r="A167" s="8" t="s">
        <v>185</v>
      </c>
      <c r="B167" s="20" t="s">
        <v>150</v>
      </c>
      <c r="C167" s="7">
        <v>0.6625896</v>
      </c>
      <c r="D167" s="7">
        <v>0.48460189999999997</v>
      </c>
      <c r="E167" s="7">
        <f t="shared" si="6"/>
        <v>-0.17798770000000003</v>
      </c>
      <c r="F167" s="22">
        <v>2.8572493522415998</v>
      </c>
      <c r="G167" s="16">
        <v>3.5070760653474999</v>
      </c>
      <c r="H167" s="18">
        <f t="shared" si="7"/>
        <v>0.64982671310590012</v>
      </c>
    </row>
    <row r="168" spans="1:8" x14ac:dyDescent="0.2">
      <c r="A168" s="8" t="s">
        <v>186</v>
      </c>
      <c r="B168" s="20" t="s">
        <v>150</v>
      </c>
      <c r="C168" s="7">
        <v>0.28510609999999997</v>
      </c>
      <c r="D168" s="7">
        <v>0.18899270000000001</v>
      </c>
      <c r="E168" s="7">
        <f t="shared" si="6"/>
        <v>-9.611339999999996E-2</v>
      </c>
      <c r="F168" s="22">
        <v>10.708734796702501</v>
      </c>
      <c r="G168" s="16">
        <v>10.4496378990575</v>
      </c>
      <c r="H168" s="18">
        <f t="shared" si="7"/>
        <v>-0.25909689764500143</v>
      </c>
    </row>
    <row r="169" spans="1:8" x14ac:dyDescent="0.2">
      <c r="A169" s="8" t="s">
        <v>187</v>
      </c>
      <c r="B169" s="20" t="s">
        <v>150</v>
      </c>
      <c r="C169" s="7">
        <v>0.49110239999999999</v>
      </c>
      <c r="D169" s="7">
        <v>7.6651739999999996E-2</v>
      </c>
      <c r="E169" s="7">
        <f t="shared" si="6"/>
        <v>-0.41445065999999997</v>
      </c>
      <c r="F169" s="22">
        <v>9.894529803215999</v>
      </c>
      <c r="G169" s="16">
        <v>2.9624213471272203</v>
      </c>
      <c r="H169" s="18">
        <f t="shared" si="7"/>
        <v>-6.9321084560887787</v>
      </c>
    </row>
    <row r="170" spans="1:8" x14ac:dyDescent="0.2">
      <c r="A170" s="8" t="s">
        <v>188</v>
      </c>
      <c r="B170" s="20" t="s">
        <v>150</v>
      </c>
      <c r="C170" s="7">
        <v>0.70564079999999996</v>
      </c>
      <c r="D170" s="7">
        <v>0.40690120000000002</v>
      </c>
      <c r="E170" s="7">
        <f t="shared" si="6"/>
        <v>-0.29873959999999994</v>
      </c>
      <c r="F170" s="22">
        <v>17.9653353342432</v>
      </c>
      <c r="G170" s="16">
        <v>21.923819159248399</v>
      </c>
      <c r="H170" s="18">
        <f t="shared" si="7"/>
        <v>3.9584838250051995</v>
      </c>
    </row>
    <row r="171" spans="1:8" x14ac:dyDescent="0.2">
      <c r="A171" s="8" t="s">
        <v>189</v>
      </c>
      <c r="B171" s="20" t="s">
        <v>150</v>
      </c>
      <c r="C171" s="7">
        <v>0.48264079999999998</v>
      </c>
      <c r="D171" s="7">
        <v>0.49154130000000001</v>
      </c>
      <c r="E171" s="7">
        <f t="shared" si="6"/>
        <v>8.9005000000000334E-3</v>
      </c>
      <c r="F171" s="22">
        <v>1.8277317511519999</v>
      </c>
      <c r="G171" s="16">
        <v>3.6456644969226</v>
      </c>
      <c r="H171" s="18">
        <f t="shared" si="7"/>
        <v>1.8179327457706</v>
      </c>
    </row>
    <row r="172" spans="1:8" x14ac:dyDescent="0.2">
      <c r="A172" s="8" t="s">
        <v>190</v>
      </c>
      <c r="B172" s="20" t="s">
        <v>150</v>
      </c>
      <c r="C172" s="7">
        <v>0.59205450000000004</v>
      </c>
      <c r="D172" s="7">
        <v>0.39359569999999999</v>
      </c>
      <c r="E172" s="7">
        <f t="shared" si="6"/>
        <v>-0.19845880000000005</v>
      </c>
      <c r="F172" s="22">
        <v>10.3247833644315</v>
      </c>
      <c r="G172" s="16">
        <v>15.800848209059</v>
      </c>
      <c r="H172" s="18">
        <f t="shared" si="7"/>
        <v>5.4760648446274995</v>
      </c>
    </row>
    <row r="173" spans="1:8" x14ac:dyDescent="0.2">
      <c r="A173" s="8" t="s">
        <v>191</v>
      </c>
      <c r="B173" s="20" t="s">
        <v>150</v>
      </c>
      <c r="C173" s="7">
        <v>0.53399300000000005</v>
      </c>
      <c r="D173" s="7">
        <v>0.57495549999999995</v>
      </c>
      <c r="E173" s="7">
        <f t="shared" si="6"/>
        <v>4.0962499999999902E-2</v>
      </c>
      <c r="F173" s="22">
        <v>4.2864969112290003</v>
      </c>
      <c r="G173" s="16">
        <v>9.257121048878501</v>
      </c>
      <c r="H173" s="18">
        <f t="shared" si="7"/>
        <v>4.9706241376495006</v>
      </c>
    </row>
    <row r="174" spans="1:8" ht="13.5" thickBot="1" x14ac:dyDescent="0.25">
      <c r="A174" s="10" t="s">
        <v>192</v>
      </c>
      <c r="B174" s="21" t="s">
        <v>150</v>
      </c>
      <c r="C174" s="9">
        <v>7.2734820000000006E-2</v>
      </c>
      <c r="D174" s="9">
        <v>0.1659485</v>
      </c>
      <c r="E174" s="9">
        <f>D174-C174</f>
        <v>9.3213679999999993E-2</v>
      </c>
      <c r="F174" s="23">
        <v>0.74066689109466</v>
      </c>
      <c r="G174" s="17">
        <v>2.6182443272735001</v>
      </c>
      <c r="H174" s="19">
        <f t="shared" si="7"/>
        <v>1.8775774361788402</v>
      </c>
    </row>
  </sheetData>
  <mergeCells count="10">
    <mergeCell ref="A13:A14"/>
    <mergeCell ref="B13:B14"/>
    <mergeCell ref="C12:E12"/>
    <mergeCell ref="F12:H12"/>
    <mergeCell ref="C13:C14"/>
    <mergeCell ref="D13:D14"/>
    <mergeCell ref="F13:F14"/>
    <mergeCell ref="G13:G14"/>
    <mergeCell ref="E13:E14"/>
    <mergeCell ref="H13:H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 Colston</dc:creator>
  <cp:lastModifiedBy>Alice McAndrew</cp:lastModifiedBy>
  <dcterms:created xsi:type="dcterms:W3CDTF">2018-08-25T15:45:43Z</dcterms:created>
  <dcterms:modified xsi:type="dcterms:W3CDTF">2020-02-20T10:04:58Z</dcterms:modified>
</cp:coreProperties>
</file>