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Factsheet\"/>
    </mc:Choice>
  </mc:AlternateContent>
  <xr:revisionPtr revIDLastSave="0" documentId="13_ncr:1_{506F939E-9181-4AB4-83FB-6EFF1D109C1B}" xr6:coauthVersionLast="44" xr6:coauthVersionMax="44" xr10:uidLastSave="{00000000-0000-0000-0000-000000000000}"/>
  <bookViews>
    <workbookView xWindow="14700" yWindow="150" windowWidth="13890" windowHeight="15180" firstSheet="2" activeTab="6" xr2:uid="{705A869C-93E8-4CE0-ADA5-B96742B3C7C4}"/>
  </bookViews>
  <sheets>
    <sheet name="Figure 1" sheetId="2" r:id="rId1"/>
    <sheet name="Figure 2" sheetId="3" r:id="rId2"/>
    <sheet name="Figure 3 " sheetId="5" r:id="rId3"/>
    <sheet name="Figure 4" sheetId="6" r:id="rId4"/>
    <sheet name="Figure 5" sheetId="8" r:id="rId5"/>
    <sheet name="Figure 6" sheetId="10" r:id="rId6"/>
    <sheet name="Figure 7" sheetId="11" r:id="rId7"/>
  </sheets>
  <externalReferences>
    <externalReference r:id="rId8"/>
    <externalReference r:id="rId9"/>
  </externalReferences>
  <definedNames>
    <definedName name="_xlnm._FilterDatabase" localSheetId="1" hidden="1">'Figure 2'!$A$10:$I$12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<sst xmlns="http://schemas.openxmlformats.org/spreadsheetml/2006/main" count="98" uniqueCount="61">
  <si>
    <t>Total ODA</t>
  </si>
  <si>
    <t>Country-specific ODA</t>
  </si>
  <si>
    <t>LMIC</t>
  </si>
  <si>
    <t>UMIC</t>
  </si>
  <si>
    <t>CBLB</t>
  </si>
  <si>
    <t>Non-CBLB</t>
  </si>
  <si>
    <t>LIC</t>
  </si>
  <si>
    <t>Total Gross ODA</t>
  </si>
  <si>
    <t>% Change since 2010</t>
  </si>
  <si>
    <t>Factsheet: six ways to refocus ODA to end poverty and meet the SDGs</t>
  </si>
  <si>
    <t>Source:  Development Initiatives based on OECD DAC data</t>
  </si>
  <si>
    <t>Notes: CBLB: countries at risk of being left behind; LIC: low-income countries; LMIC: lower middle-income countries; UMIC: upper middle-income countries.</t>
  </si>
  <si>
    <t>Figure 1: ODA rising more slowly in LICs and countries at risk of being left behind, 2010–2017</t>
  </si>
  <si>
    <t>Gross loans and grants to LDCs</t>
  </si>
  <si>
    <t>ODA grants</t>
  </si>
  <si>
    <t>ODA loans</t>
  </si>
  <si>
    <t>Figure 2: The poorest countries are receiving more loans at the expense of critical grants</t>
  </si>
  <si>
    <t>IDA loans to MICs</t>
  </si>
  <si>
    <t>IDA loans to LDCs</t>
  </si>
  <si>
    <t>Figure 3: IDA has moved away from lending to MICs in favour of LDCs</t>
  </si>
  <si>
    <t>Notes: IDA: International Development Association; LDCs: least developed countries; MICs: middle-income countries.</t>
  </si>
  <si>
    <t>Gross ODA to selected sectors</t>
  </si>
  <si>
    <t>% change 2010-17</t>
  </si>
  <si>
    <t>Social protection</t>
  </si>
  <si>
    <t>Education</t>
  </si>
  <si>
    <t>Water &amp; sanitation</t>
  </si>
  <si>
    <t>Agriculture</t>
  </si>
  <si>
    <t>Infrastructure</t>
  </si>
  <si>
    <t>Industry</t>
  </si>
  <si>
    <t>Banking &amp; finance</t>
  </si>
  <si>
    <t>Mining</t>
  </si>
  <si>
    <t>Figure 4: Rise in ODA to social sectors and agriculture is far lower than in infrastructure and productive sectors</t>
  </si>
  <si>
    <t>Other / unknown</t>
  </si>
  <si>
    <t>Multilateral</t>
  </si>
  <si>
    <t>Local Private sector</t>
  </si>
  <si>
    <t>Donor-based private sector</t>
  </si>
  <si>
    <t>Local NGO</t>
  </si>
  <si>
    <t>Donor-based NGO</t>
  </si>
  <si>
    <t>Recipient government</t>
  </si>
  <si>
    <t>Donor or other government</t>
  </si>
  <si>
    <t>ODA to LDCs in 2017 by channel of delivery</t>
  </si>
  <si>
    <t>All countries</t>
  </si>
  <si>
    <t>ODA to all developing countries in 2017 by channel of delivery</t>
  </si>
  <si>
    <t>Figure 5: Local NGOs and private sector are rarely used as first implementation partners by donors</t>
  </si>
  <si>
    <t>LDCs</t>
  </si>
  <si>
    <t>Note: excluding ODA where recipient is unspecified or given as a region rather than a specific country.</t>
  </si>
  <si>
    <t>US$ millions</t>
  </si>
  <si>
    <t>IDRC</t>
  </si>
  <si>
    <t>Humanitarian</t>
  </si>
  <si>
    <t>ODA to humanitarian aid or in-donor refugee costs</t>
  </si>
  <si>
    <t>Non-country-specific, not transferred</t>
  </si>
  <si>
    <t>Non-country-specific, transferred</t>
  </si>
  <si>
    <t>Country-specific, not transferred</t>
  </si>
  <si>
    <t>Country-specific, transferred</t>
  </si>
  <si>
    <t>2017 (% of total ODA)</t>
  </si>
  <si>
    <t>2013 (% of total ODA)</t>
  </si>
  <si>
    <t>2017 ($)</t>
  </si>
  <si>
    <t>2013 ($)</t>
  </si>
  <si>
    <t>Figure 6: Around one-fifth of all ODA is now spent on short-term interventions rather than longer-term development priorities</t>
  </si>
  <si>
    <t>Note: IDRC: in-donor refugee costs.</t>
  </si>
  <si>
    <t>Figure 7: ODA targeting specific countries is falling as a proportion of 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</si>
</sst>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&quot;-&quot;??_-;_-@_-"/>
    <numFmt numFmtId="169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</cellStyleXfs>
  <cellXfs count="29">
    <xf numFmtId="0" fontId="0" fillId="0" borderId="0" xfId="0"/>
    <xf numFmtId="0" fontId="0" fillId="0" borderId="0" xfId="0" quotePrefix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wrapText="1"/>
    </xf>
    <xf numFmtId="0" fontId="0" fillId="0" borderId="0" xfId="0"/>
    <xf numFmtId="0" fontId="4" fillId="0" borderId="0" xfId="2"/>
    <xf numFmtId="9" fontId="0" fillId="0" borderId="0" xfId="1" applyFont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4" fillId="0" borderId="0" xfId="2" applyAlignment="1"/>
    <xf numFmtId="0" fontId="7" fillId="0" borderId="0" xfId="6" applyFont="1"/>
    <xf numFmtId="0" fontId="6" fillId="0" borderId="0" xfId="6"/>
    <xf numFmtId="3" fontId="6" fillId="0" borderId="0" xfId="6" applyNumberFormat="1"/>
    <xf numFmtId="0" fontId="6" fillId="0" borderId="0" xfId="6" quotePrefix="1"/>
    <xf numFmtId="169" fontId="0" fillId="0" borderId="0" xfId="1" applyNumberFormat="1" applyFont="1"/>
    <xf numFmtId="169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6" xfId="0" applyNumberFormat="1" applyBorder="1"/>
    <xf numFmtId="3" fontId="0" fillId="0" borderId="4" xfId="0" applyNumberFormat="1" applyBorder="1"/>
    <xf numFmtId="9" fontId="6" fillId="0" borderId="0" xfId="6" applyNumberFormat="1"/>
    <xf numFmtId="0" fontId="8" fillId="0" borderId="0" xfId="7"/>
    <xf numFmtId="3" fontId="8" fillId="0" borderId="0" xfId="7" applyNumberFormat="1"/>
    <xf numFmtId="0" fontId="6" fillId="0" borderId="0" xfId="7" applyFont="1"/>
  </cellXfs>
  <cellStyles count="8">
    <cellStyle name="Comma 2" xfId="3" xr:uid="{A5527014-522C-4DE3-A7A8-5484C24DE609}"/>
    <cellStyle name="Normal" xfId="0" builtinId="0"/>
    <cellStyle name="Normal 2" xfId="2" xr:uid="{8731FC3C-9725-494D-B543-B536BAFF748A}"/>
    <cellStyle name="Normal 3" xfId="5" xr:uid="{FEB3C25C-5611-4146-955F-D1C52801FCC6}"/>
    <cellStyle name="Normal 4" xfId="6" xr:uid="{3440B02A-E5EB-4E60-A803-9BF5B4133221}"/>
    <cellStyle name="Normal 5" xfId="7" xr:uid="{8ADE6AF3-FA9A-4511-9050-9482302879F3}"/>
    <cellStyle name="Percent" xfId="1" builtinId="5"/>
    <cellStyle name="Percent 2" xfId="4" xr:uid="{06862240-BAC4-41F5-8377-52EAAECF2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1'!$A$21:$A$26</c:f>
              <c:strCache>
                <c:ptCount val="6"/>
                <c:pt idx="0">
                  <c:v>LIC</c:v>
                </c:pt>
                <c:pt idx="1">
                  <c:v>LMIC</c:v>
                </c:pt>
                <c:pt idx="2">
                  <c:v>UMIC</c:v>
                </c:pt>
                <c:pt idx="4">
                  <c:v>CBLB</c:v>
                </c:pt>
                <c:pt idx="5">
                  <c:v>Non-CBLB</c:v>
                </c:pt>
              </c:strCache>
            </c:strRef>
          </c:cat>
          <c:val>
            <c:numRef>
              <c:f>'Figure 1'!$I$21:$I$26</c:f>
              <c:numCache>
                <c:formatCode>0%</c:formatCode>
                <c:ptCount val="6"/>
                <c:pt idx="0">
                  <c:v>6.9690115450211643E-3</c:v>
                </c:pt>
                <c:pt idx="1">
                  <c:v>0.25366165305578514</c:v>
                </c:pt>
                <c:pt idx="2">
                  <c:v>0.38680294322567499</c:v>
                </c:pt>
                <c:pt idx="4">
                  <c:v>3.1093073313328112E-2</c:v>
                </c:pt>
                <c:pt idx="5">
                  <c:v>0.2830058425404951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D-4062-BD8B-104C378EE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21421880"/>
        <c:axId val="721426472"/>
      </c:barChart>
      <c:catAx>
        <c:axId val="72142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26472"/>
        <c:crosses val="autoZero"/>
        <c:auto val="1"/>
        <c:lblAlgn val="ctr"/>
        <c:lblOffset val="100"/>
        <c:noMultiLvlLbl val="0"/>
      </c:catAx>
      <c:valAx>
        <c:axId val="72142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rise in ODA 2010-2017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21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2'!$A$11</c:f>
              <c:strCache>
                <c:ptCount val="1"/>
                <c:pt idx="0">
                  <c:v>ODA grants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2'!$B$10:$I$10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2'!$B$11:$I$11</c:f>
              <c:numCache>
                <c:formatCode>#,##0</c:formatCode>
                <c:ptCount val="8"/>
                <c:pt idx="0">
                  <c:v>38944.041530999995</c:v>
                </c:pt>
                <c:pt idx="1">
                  <c:v>38420.741817999995</c:v>
                </c:pt>
                <c:pt idx="2">
                  <c:v>34279.080701999999</c:v>
                </c:pt>
                <c:pt idx="3">
                  <c:v>38542.159079999998</c:v>
                </c:pt>
                <c:pt idx="4">
                  <c:v>33738.365048</c:v>
                </c:pt>
                <c:pt idx="5">
                  <c:v>34277.068614999996</c:v>
                </c:pt>
                <c:pt idx="6">
                  <c:v>34129.405790999997</c:v>
                </c:pt>
                <c:pt idx="7">
                  <c:v>35721.592047999999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3-471E-B0A9-9E32C5F2A744}"/>
            </c:ext>
          </c:extLst>
        </c:ser>
        <c:ser>
          <c:idx val="1"/>
          <c:order val="1"/>
          <c:tx>
            <c:strRef>
              <c:f>'Figure 2'!$A$12</c:f>
              <c:strCache>
                <c:ptCount val="1"/>
                <c:pt idx="0">
                  <c:v>ODA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2'!$B$10:$I$10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2'!$B$12:$I$12</c:f>
              <c:numCache>
                <c:formatCode>#,##0</c:formatCode>
                <c:ptCount val="8"/>
                <c:pt idx="0">
                  <c:v>5638.295854</c:v>
                </c:pt>
                <c:pt idx="1">
                  <c:v>5191.0012029999998</c:v>
                </c:pt>
                <c:pt idx="2">
                  <c:v>6259.5205990000004</c:v>
                </c:pt>
                <c:pt idx="3">
                  <c:v>10379.532859999999</c:v>
                </c:pt>
                <c:pt idx="4">
                  <c:v>8297.7074150000008</c:v>
                </c:pt>
                <c:pt idx="5">
                  <c:v>10126.370186999999</c:v>
                </c:pt>
                <c:pt idx="6">
                  <c:v>10213.487235000001</c:v>
                </c:pt>
                <c:pt idx="7">
                  <c:v>13433.434475999999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3-471E-B0A9-9E32C5F2A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625504"/>
        <c:axId val="296626160"/>
      </c:lineChart>
      <c:catAx>
        <c:axId val="2966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26160"/>
        <c:crosses val="autoZero"/>
        <c:auto val="1"/>
        <c:lblAlgn val="ctr"/>
        <c:lblOffset val="100"/>
        <c:noMultiLvlLbl val="0"/>
      </c:catAx>
      <c:valAx>
        <c:axId val="2966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255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 '!$A$8</c:f>
              <c:strCache>
                <c:ptCount val="1"/>
                <c:pt idx="0">
                  <c:v>IDA loans to LDCs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 '!$B$7:$I$7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3 '!$B$8:$I$8</c:f>
              <c:numCache>
                <c:formatCode>#,##0</c:formatCode>
                <c:ptCount val="8"/>
                <c:pt idx="0">
                  <c:v>2606.8841689999999</c:v>
                </c:pt>
                <c:pt idx="1">
                  <c:v>2152.5408170000001</c:v>
                </c:pt>
                <c:pt idx="2">
                  <c:v>2977.1341990000001</c:v>
                </c:pt>
                <c:pt idx="3">
                  <c:v>4121.561573</c:v>
                </c:pt>
                <c:pt idx="4">
                  <c:v>3875.8270090000001</c:v>
                </c:pt>
                <c:pt idx="5">
                  <c:v>4920.9087749999999</c:v>
                </c:pt>
                <c:pt idx="6">
                  <c:v>5349.8839950000001</c:v>
                </c:pt>
                <c:pt idx="7">
                  <c:v>7247.6550399999996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F-4527-AD6D-06859AB9ECA4}"/>
            </c:ext>
          </c:extLst>
        </c:ser>
        <c:ser>
          <c:idx val="1"/>
          <c:order val="1"/>
          <c:tx>
            <c:strRef>
              <c:f>'Figure 3 '!$A$9</c:f>
              <c:strCache>
                <c:ptCount val="1"/>
                <c:pt idx="0">
                  <c:v>IDA loans to 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 '!$B$7:$I$7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3 '!$B$9:$I$9</c:f>
              <c:numCache>
                <c:formatCode>#,##0</c:formatCode>
                <c:ptCount val="8"/>
                <c:pt idx="0">
                  <c:v>4556.295169</c:v>
                </c:pt>
                <c:pt idx="1">
                  <c:v>5112.1954879999994</c:v>
                </c:pt>
                <c:pt idx="2">
                  <c:v>3828.649214</c:v>
                </c:pt>
                <c:pt idx="3">
                  <c:v>4367.3350950000004</c:v>
                </c:pt>
                <c:pt idx="4">
                  <c:v>6023.0984779999999</c:v>
                </c:pt>
                <c:pt idx="5">
                  <c:v>6052.5889429999997</c:v>
                </c:pt>
                <c:pt idx="6">
                  <c:v>5340.0042050000002</c:v>
                </c:pt>
                <c:pt idx="7">
                  <c:v>5036.801179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F-4527-AD6D-06859AB9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3641384"/>
        <c:axId val="543641712"/>
      </c:barChart>
      <c:catAx>
        <c:axId val="54364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1712"/>
        <c:crosses val="autoZero"/>
        <c:auto val="1"/>
        <c:lblAlgn val="ctr"/>
        <c:lblOffset val="100"/>
        <c:noMultiLvlLbl val="0"/>
      </c:catAx>
      <c:valAx>
        <c:axId val="54364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13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07-42B4-B609-12FA546AE2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4'!$A$21:$A$29</c:f>
              <c:strCache>
                <c:ptCount val="9"/>
                <c:pt idx="0">
                  <c:v>Social protection</c:v>
                </c:pt>
                <c:pt idx="1">
                  <c:v>Education</c:v>
                </c:pt>
                <c:pt idx="2">
                  <c:v>Water &amp; sanitation</c:v>
                </c:pt>
                <c:pt idx="3">
                  <c:v>Agriculture</c:v>
                </c:pt>
                <c:pt idx="5">
                  <c:v>Infrastructure</c:v>
                </c:pt>
                <c:pt idx="6">
                  <c:v>Industry</c:v>
                </c:pt>
                <c:pt idx="7">
                  <c:v>Banking &amp; finance</c:v>
                </c:pt>
                <c:pt idx="8">
                  <c:v>Mining</c:v>
                </c:pt>
              </c:strCache>
            </c:strRef>
          </c:cat>
          <c:val>
            <c:numRef>
              <c:f>'Figure 4'!$B$21:$B$29</c:f>
              <c:numCache>
                <c:formatCode>0%</c:formatCode>
                <c:ptCount val="9"/>
                <c:pt idx="0">
                  <c:v>-0.14126237102818795</c:v>
                </c:pt>
                <c:pt idx="1">
                  <c:v>3.431848240432811E-2</c:v>
                </c:pt>
                <c:pt idx="2">
                  <c:v>0.16406203804750574</c:v>
                </c:pt>
                <c:pt idx="3">
                  <c:v>0.16896121488376958</c:v>
                </c:pt>
                <c:pt idx="5">
                  <c:v>0.48601986072299996</c:v>
                </c:pt>
                <c:pt idx="6">
                  <c:v>0.76583314369818956</c:v>
                </c:pt>
                <c:pt idx="7">
                  <c:v>0.91237969914059192</c:v>
                </c:pt>
                <c:pt idx="8">
                  <c:v>1.853749361848517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7-42B4-B609-12FA546AE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6480968"/>
        <c:axId val="846482608"/>
      </c:barChart>
      <c:catAx>
        <c:axId val="84648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482608"/>
        <c:crosses val="autoZero"/>
        <c:auto val="1"/>
        <c:lblAlgn val="ctr"/>
        <c:lblOffset val="100"/>
        <c:noMultiLvlLbl val="0"/>
      </c:catAx>
      <c:valAx>
        <c:axId val="84648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change 2010-2017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48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Developing countries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42439220644863"/>
          <c:y val="0.29451848720252244"/>
          <c:w val="0.4261025569683648"/>
          <c:h val="0.674424069474537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E-4741-B2A0-1CFBF95D5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E-4741-B2A0-1CFBF95D5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E-4741-B2A0-1CFBF95D55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E-4741-B2A0-1CFBF95D55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E-4741-B2A0-1CFBF95D55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9E-4741-B2A0-1CFBF95D55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9E-4741-B2A0-1CFBF95D55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9E-4741-B2A0-1CFBF95D552D}"/>
              </c:ext>
            </c:extLst>
          </c:dPt>
          <c:dLbls>
            <c:dLbl>
              <c:idx val="6"/>
              <c:layout>
                <c:manualLayout>
                  <c:x val="-5.9321959755030624E-3"/>
                  <c:y val="-9.8801399825021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E-4741-B2A0-1CFBF95D5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5'!$A$10:$A$17</c:f>
              <c:strCache>
                <c:ptCount val="8"/>
                <c:pt idx="0">
                  <c:v>Donor or other government</c:v>
                </c:pt>
                <c:pt idx="1">
                  <c:v>Recipient government</c:v>
                </c:pt>
                <c:pt idx="2">
                  <c:v>Donor-based NGO</c:v>
                </c:pt>
                <c:pt idx="3">
                  <c:v>Local NGO</c:v>
                </c:pt>
                <c:pt idx="4">
                  <c:v>Donor-based private sector</c:v>
                </c:pt>
                <c:pt idx="5">
                  <c:v>Local Private sector</c:v>
                </c:pt>
                <c:pt idx="6">
                  <c:v>Multilateral</c:v>
                </c:pt>
                <c:pt idx="7">
                  <c:v>Other / unknown</c:v>
                </c:pt>
              </c:strCache>
            </c:strRef>
          </c:cat>
          <c:val>
            <c:numRef>
              <c:f>'Figure 5'!$B$10:$B$17</c:f>
              <c:numCache>
                <c:formatCode>#,##0</c:formatCode>
                <c:ptCount val="8"/>
                <c:pt idx="0">
                  <c:v>12576.785038730661</c:v>
                </c:pt>
                <c:pt idx="1">
                  <c:v>55666.727670620327</c:v>
                </c:pt>
                <c:pt idx="2">
                  <c:v>13843.716446106497</c:v>
                </c:pt>
                <c:pt idx="3">
                  <c:v>1553.2389839816622</c:v>
                </c:pt>
                <c:pt idx="4">
                  <c:v>4694.9180598209268</c:v>
                </c:pt>
                <c:pt idx="5">
                  <c:v>2467.8757008039902</c:v>
                </c:pt>
                <c:pt idx="6">
                  <c:v>18873.099238639665</c:v>
                </c:pt>
                <c:pt idx="7">
                  <c:v>9043.0006931642365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9E-4741-B2A0-1CFBF95D5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LDCs</a:t>
            </a:r>
          </a:p>
        </c:rich>
      </c:tx>
      <c:layout>
        <c:manualLayout>
          <c:xMode val="edge"/>
          <c:yMode val="edge"/>
          <c:x val="0.45968630288828782"/>
          <c:y val="4.4742729306487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42439220644863"/>
          <c:y val="0.29451848720252244"/>
          <c:w val="0.4261025569683648"/>
          <c:h val="0.674424069474537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A4-4FDC-81E4-570E1BDF4A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A4-4FDC-81E4-570E1BDF4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A4-4FDC-81E4-570E1BDF4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A4-4FDC-81E4-570E1BDF4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A4-4FDC-81E4-570E1BDF4A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A4-4FDC-81E4-570E1BDF4A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3A4-4FDC-81E4-570E1BDF4A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3A4-4FDC-81E4-570E1BDF4A6B}"/>
              </c:ext>
            </c:extLst>
          </c:dPt>
          <c:dLbls>
            <c:dLbl>
              <c:idx val="2"/>
              <c:layout>
                <c:manualLayout>
                  <c:x val="1.2303441826856663E-2"/>
                  <c:y val="-1.342281879194630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A4-4FDC-81E4-570E1BDF4A6B}"/>
                </c:ext>
              </c:extLst>
            </c:dLbl>
            <c:dLbl>
              <c:idx val="5"/>
              <c:layout>
                <c:manualLayout>
                  <c:x val="-5.2402052982243617E-2"/>
                  <c:y val="-8.10058306470080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A4-4FDC-81E4-570E1BDF4A6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03A4-4FDC-81E4-570E1BDF4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5'!$I$10:$I$17</c:f>
              <c:strCache>
                <c:ptCount val="8"/>
                <c:pt idx="0">
                  <c:v>Donor or other government</c:v>
                </c:pt>
                <c:pt idx="1">
                  <c:v>Recipient government</c:v>
                </c:pt>
                <c:pt idx="2">
                  <c:v>Donor-based NGO</c:v>
                </c:pt>
                <c:pt idx="3">
                  <c:v>Local NGO</c:v>
                </c:pt>
                <c:pt idx="4">
                  <c:v>Donor-based private sector</c:v>
                </c:pt>
                <c:pt idx="5">
                  <c:v>Local Private sector</c:v>
                </c:pt>
                <c:pt idx="6">
                  <c:v>Multilateral</c:v>
                </c:pt>
                <c:pt idx="7">
                  <c:v>Other / unknown</c:v>
                </c:pt>
              </c:strCache>
            </c:strRef>
          </c:cat>
          <c:val>
            <c:numRef>
              <c:f>'Figure 5'!$J$10:$J$17</c:f>
              <c:numCache>
                <c:formatCode>#,##0</c:formatCode>
                <c:ptCount val="8"/>
                <c:pt idx="0">
                  <c:v>4902.4021513000953</c:v>
                </c:pt>
                <c:pt idx="1">
                  <c:v>20411.232979645501</c:v>
                </c:pt>
                <c:pt idx="2">
                  <c:v>7425.8878712812966</c:v>
                </c:pt>
                <c:pt idx="3">
                  <c:v>780.67409914624204</c:v>
                </c:pt>
                <c:pt idx="4">
                  <c:v>2048.7272687514051</c:v>
                </c:pt>
                <c:pt idx="5">
                  <c:v>383.1196221493397</c:v>
                </c:pt>
                <c:pt idx="6">
                  <c:v>9747.4119062278969</c:v>
                </c:pt>
                <c:pt idx="7">
                  <c:v>3488.1579684732978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3A4-4FDC-81E4-570E1BDF4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6'!$A$14</c:f>
              <c:strCache>
                <c:ptCount val="1"/>
                <c:pt idx="0">
                  <c:v>Humanitarian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6'!$B$8:$I$8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6'!$B$14:$I$14</c:f>
              <c:numCache>
                <c:formatCode>0%</c:formatCode>
                <c:ptCount val="8"/>
                <c:pt idx="0">
                  <c:v>8.2254715161440492E-2</c:v>
                </c:pt>
                <c:pt idx="1">
                  <c:v>8.5764565713081442E-2</c:v>
                </c:pt>
                <c:pt idx="2">
                  <c:v>7.7748299491870343E-2</c:v>
                </c:pt>
                <c:pt idx="3">
                  <c:v>8.6595432032165076E-2</c:v>
                </c:pt>
                <c:pt idx="4">
                  <c:v>0.10581136916149186</c:v>
                </c:pt>
                <c:pt idx="5">
                  <c:v>0.1061168700765308</c:v>
                </c:pt>
                <c:pt idx="6">
                  <c:v>0.10956453941651777</c:v>
                </c:pt>
                <c:pt idx="7">
                  <c:v>0.11599994247557859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6-499E-B7FD-5533C5810F49}"/>
            </c:ext>
          </c:extLst>
        </c:ser>
        <c:ser>
          <c:idx val="1"/>
          <c:order val="1"/>
          <c:tx>
            <c:strRef>
              <c:f>'Figure 6'!$A$15</c:f>
              <c:strCache>
                <c:ptCount val="1"/>
                <c:pt idx="0">
                  <c:v>IDRC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6'!$B$8:$I$8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6'!$B$15:$I$15</c:f>
              <c:numCache>
                <c:formatCode>0%</c:formatCode>
                <c:ptCount val="8"/>
                <c:pt idx="0">
                  <c:v>2.3804609718679263E-2</c:v>
                </c:pt>
                <c:pt idx="1">
                  <c:v>2.8157299852357567E-2</c:v>
                </c:pt>
                <c:pt idx="2">
                  <c:v>2.9213203749844339E-2</c:v>
                </c:pt>
                <c:pt idx="3">
                  <c:v>2.9155165426585087E-2</c:v>
                </c:pt>
                <c:pt idx="4">
                  <c:v>4.0466593483349987E-2</c:v>
                </c:pt>
                <c:pt idx="5">
                  <c:v>7.7060337098296669E-2</c:v>
                </c:pt>
                <c:pt idx="6">
                  <c:v>9.5616243780675597E-2</c:v>
                </c:pt>
                <c:pt idx="7">
                  <c:v>8.0112446697908221E-2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6-499E-B7FD-5533C5810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1069808"/>
        <c:axId val="1591066856"/>
      </c:barChart>
      <c:catAx>
        <c:axId val="15910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066856"/>
        <c:crosses val="autoZero"/>
        <c:auto val="1"/>
        <c:lblAlgn val="ctr"/>
        <c:lblOffset val="100"/>
        <c:noMultiLvlLbl val="0"/>
      </c:catAx>
      <c:valAx>
        <c:axId val="159106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ODA to humanitarian aid and IDRCs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06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7'!$D$7</c:f>
              <c:strCache>
                <c:ptCount val="1"/>
                <c:pt idx="0">
                  <c:v>2013 (% of total ODA)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7'!$A$8:$A$11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'Figure 7'!$D$8:$D$11</c:f>
              <c:numCache>
                <c:formatCode>0%</c:formatCode>
                <c:ptCount val="4"/>
                <c:pt idx="0">
                  <c:v>0.69012535148538678</c:v>
                </c:pt>
                <c:pt idx="1">
                  <c:v>6.0590482887929877E-2</c:v>
                </c:pt>
                <c:pt idx="2">
                  <c:v>0.16079225681287443</c:v>
                </c:pt>
                <c:pt idx="3">
                  <c:v>8.8491908813808834E-2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0-4A1A-92E4-3E0F3EBC1689}"/>
            </c:ext>
          </c:extLst>
        </c:ser>
        <c:ser>
          <c:idx val="1"/>
          <c:order val="1"/>
          <c:tx>
            <c:strRef>
              <c:f>'Figure 7'!$E$7</c:f>
              <c:strCache>
                <c:ptCount val="1"/>
                <c:pt idx="0">
                  <c:v>2017 (% of total ODA)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7'!$A$8:$A$11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'Figure 7'!$E$8:$E$11</c:f>
              <c:numCache>
                <c:formatCode>0%</c:formatCode>
                <c:ptCount val="4"/>
                <c:pt idx="0">
                  <c:v>0.66115968435635974</c:v>
                </c:pt>
                <c:pt idx="1">
                  <c:v>3.1673738457178587E-2</c:v>
                </c:pt>
                <c:pt idx="2">
                  <c:v>0.17992111021865742</c:v>
                </c:pt>
                <c:pt idx="3">
                  <c:v>0.12724546696780425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0-4A1A-92E4-3E0F3EBC16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9876712"/>
        <c:axId val="629873104"/>
      </c:barChart>
      <c:catAx>
        <c:axId val="62987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73104"/>
        <c:crosses val="autoZero"/>
        <c:auto val="1"/>
        <c:lblAlgn val="ctr"/>
        <c:lblOffset val="100"/>
        <c:noMultiLvlLbl val="0"/>
      </c:catAx>
      <c:valAx>
        <c:axId val="62987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7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168275</xdr:colOff>
      <xdr:row>8</xdr:row>
      <xdr:rowOff>34925</xdr:rowOff>
    </xdr:from>
    <xdr:to>
      <xdr:col>17</xdr:col>
      <xdr:colOff>473075</xdr:colOff>
      <xdr:row>22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876E15-C8B9-473B-9919-A6B0D020B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</xdr:colOff>
      <xdr:row>0</xdr:row>
      <xdr:rowOff>57150</xdr:rowOff>
    </xdr:from>
    <xdr:to>
      <xdr:col>2</xdr:col>
      <xdr:colOff>193675</xdr:colOff>
      <xdr:row>0</xdr:row>
      <xdr:rowOff>492486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EDC85D-3F79-4566-9A5C-46DFCB8D1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7150"/>
          <a:ext cx="1997075" cy="435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12</xdr:row>
      <xdr:rowOff>153987</xdr:rowOff>
    </xdr:from>
    <xdr:to>
      <xdr:col>5</xdr:col>
      <xdr:colOff>415925</xdr:colOff>
      <xdr:row>29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23AFE9-AC56-41AD-A468-56DD7054E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41275</xdr:colOff>
      <xdr:row>0</xdr:row>
      <xdr:rowOff>44450</xdr:rowOff>
    </xdr:from>
    <xdr:to>
      <xdr:col>1</xdr:col>
      <xdr:colOff>247650</xdr:colOff>
      <xdr:row>0</xdr:row>
      <xdr:rowOff>486136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219182-7919-4666-935D-2AF680272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" y="44450"/>
          <a:ext cx="1997075" cy="438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9</xdr:row>
      <xdr:rowOff>127000</xdr:rowOff>
    </xdr:from>
    <xdr:to>
      <xdr:col>8</xdr:col>
      <xdr:colOff>327025</xdr:colOff>
      <xdr:row>27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A7ED96-4259-4AE3-9D11-3871429A3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396875</xdr:colOff>
      <xdr:row>0</xdr:row>
      <xdr:rowOff>492486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8F605B-A66C-4B8A-97DF-127CE1CC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997075" cy="448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20</xdr:row>
      <xdr:rowOff>12700</xdr:rowOff>
    </xdr:from>
    <xdr:to>
      <xdr:col>9</xdr:col>
      <xdr:colOff>403225</xdr:colOff>
      <xdr:row>37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A10A08-951A-46EE-A5BC-8D521CA00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34925</xdr:rowOff>
    </xdr:from>
    <xdr:to>
      <xdr:col>0</xdr:col>
      <xdr:colOff>2041525</xdr:colOff>
      <xdr:row>0</xdr:row>
      <xdr:rowOff>492486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141728-A17D-4866-AE99-B8C7EA0DA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4925"/>
          <a:ext cx="1993900" cy="4575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17</xdr:row>
      <xdr:rowOff>95250</xdr:rowOff>
    </xdr:from>
    <xdr:to>
      <xdr:col>5</xdr:col>
      <xdr:colOff>107951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31DFC5-5487-49DC-986F-035A80307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69850</xdr:rowOff>
    </xdr:from>
    <xdr:to>
      <xdr:col>1</xdr:col>
      <xdr:colOff>434975</xdr:colOff>
      <xdr:row>0</xdr:row>
      <xdr:rowOff>530586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46D1C5-7B9D-4248-8290-AC9214C1F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9850"/>
          <a:ext cx="1990725" cy="457561"/>
        </a:xfrm>
        <a:prstGeom prst="rect">
          <a:avLst/>
        </a:prstGeom>
      </xdr:spPr>
    </xdr:pic>
    <xdr:clientData/>
  </xdr:twoCellAnchor>
  <xdr:twoCellAnchor>
    <xdr:from>
      <xdr:col>7</xdr:col>
      <xdr:colOff>231775</xdr:colOff>
      <xdr:row>17</xdr:row>
      <xdr:rowOff>136525</xdr:rowOff>
    </xdr:from>
    <xdr:to>
      <xdr:col>13</xdr:col>
      <xdr:colOff>406400</xdr:colOff>
      <xdr:row>32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A33C96-0D07-465F-9FC0-15E30B75C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1730375</xdr:colOff>
      <xdr:row>16</xdr:row>
      <xdr:rowOff>57150</xdr:rowOff>
    </xdr:from>
    <xdr:to>
      <xdr:col>8</xdr:col>
      <xdr:colOff>257175</xdr:colOff>
      <xdr:row>33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F5049-6182-4DB5-9307-35E0F76D0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</xdr:colOff>
      <xdr:row>0</xdr:row>
      <xdr:rowOff>50800</xdr:rowOff>
    </xdr:from>
    <xdr:to>
      <xdr:col>1</xdr:col>
      <xdr:colOff>342900</xdr:colOff>
      <xdr:row>0</xdr:row>
      <xdr:rowOff>511536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04BC56-D6D1-4E1B-8F7A-57905AE3C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0800"/>
          <a:ext cx="1993900" cy="4575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1482725</xdr:colOff>
      <xdr:row>14</xdr:row>
      <xdr:rowOff>104775</xdr:rowOff>
    </xdr:from>
    <xdr:to>
      <xdr:col>7</xdr:col>
      <xdr:colOff>273050</xdr:colOff>
      <xdr:row>31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5B243-7C84-48B1-8DDE-3F1C0E788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38100</xdr:rowOff>
    </xdr:from>
    <xdr:to>
      <xdr:col>1</xdr:col>
      <xdr:colOff>15875</xdr:colOff>
      <xdr:row>0</xdr:row>
      <xdr:rowOff>495661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179DC3-1C00-4831-9461-5B80DE65A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8100"/>
          <a:ext cx="1993900" cy="457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DBRBR-2017-2019/3-New%20development%20finance%20architecture/Project-content/ITEP%202019/4.%20ITEP3%20follow%20ups/Worrying%20trends/Final%20charts%20-%20worrying%20trends/Figure%202.%20Loans%20v%20grants%20to%20LD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DBRBR-2017-2019/3-New%20development%20finance%20architecture/Project-content/ITEP%202019/4.%20ITEP3%20follow%20ups/Worrying%20trends/Final%20charts%20-%20worrying%20trends/Figure%204.%20%25%20change%20in%20selected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>
        <row r="2">
          <cell r="B2" t="str">
            <v>2010</v>
          </cell>
          <cell r="C2" t="str">
            <v>2011</v>
          </cell>
          <cell r="D2" t="str">
            <v>2012</v>
          </cell>
          <cell r="E2" t="str">
            <v>2013</v>
          </cell>
          <cell r="F2" t="str">
            <v>2014</v>
          </cell>
          <cell r="G2" t="str">
            <v>2015</v>
          </cell>
          <cell r="H2" t="str">
            <v>2016</v>
          </cell>
          <cell r="I2" t="str">
            <v>2017</v>
          </cell>
        </row>
        <row r="3">
          <cell r="A3" t="str">
            <v>ODA grants</v>
          </cell>
          <cell r="B3">
            <v>38944.041530999995</v>
          </cell>
          <cell r="C3">
            <v>38420.741817999995</v>
          </cell>
          <cell r="D3">
            <v>34279.080701999999</v>
          </cell>
          <cell r="E3">
            <v>38542.159079999998</v>
          </cell>
          <cell r="F3">
            <v>33738.365048</v>
          </cell>
          <cell r="G3">
            <v>34277.068614999996</v>
          </cell>
          <cell r="H3">
            <v>34129.405790999997</v>
          </cell>
          <cell r="I3">
            <v>35721.592047999999</v>
          </cell>
        </row>
        <row r="4">
          <cell r="A4" t="str">
            <v>ODA loans</v>
          </cell>
          <cell r="B4">
            <v>5638.295854</v>
          </cell>
          <cell r="C4">
            <v>5191.0012029999998</v>
          </cell>
          <cell r="D4">
            <v>6259.5205990000004</v>
          </cell>
          <cell r="E4">
            <v>10379.532859999999</v>
          </cell>
          <cell r="F4">
            <v>8297.7074150000008</v>
          </cell>
          <cell r="G4">
            <v>10126.370186999999</v>
          </cell>
          <cell r="H4">
            <v>10213.487235000001</v>
          </cell>
          <cell r="I4">
            <v>13433.434475999999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>
        <row r="15">
          <cell r="A15" t="str">
            <v>Social protection</v>
          </cell>
          <cell r="B15">
            <v>-0.14126237102818795</v>
          </cell>
        </row>
        <row r="16">
          <cell r="A16" t="str">
            <v>Education</v>
          </cell>
          <cell r="B16">
            <v>3.431848240432811E-2</v>
          </cell>
        </row>
        <row r="17">
          <cell r="A17" t="str">
            <v>Water &amp; sanitation</v>
          </cell>
          <cell r="B17">
            <v>0.16406203804750574</v>
          </cell>
        </row>
        <row r="18">
          <cell r="A18" t="str">
            <v>Agriculture</v>
          </cell>
          <cell r="B18">
            <v>0.16896121488376958</v>
          </cell>
        </row>
        <row r="20">
          <cell r="A20" t="str">
            <v>Infrastructure</v>
          </cell>
          <cell r="B20">
            <v>0.48601986072299996</v>
          </cell>
        </row>
        <row r="21">
          <cell r="A21" t="str">
            <v>Industry</v>
          </cell>
          <cell r="B21">
            <v>0.76583314369818956</v>
          </cell>
        </row>
        <row r="22">
          <cell r="A22" t="str">
            <v>Banking &amp; finance</v>
          </cell>
          <cell r="B22">
            <v>0.91237969914059192</v>
          </cell>
        </row>
        <row r="23">
          <cell r="A23" t="str">
            <v>Mining</v>
          </cell>
          <cell r="B23">
            <v>1.853749361848517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D076-56FD-4F6B-AC31-189A34F711EA}">
  <dimension ref="A1:J26"/>
  <sheetViews>
    <sheetView workbookViewId="0"/>
  </sheetViews>
  <sheetFormatPr defaultRowHeight="15" x14ac:dyDescent="0.25"/>
  <cols>
    <col min="1" max="1" width="18.5703125" bestFit="1" customWidth="1"/>
  </cols>
  <sheetData>
    <row r="1" spans="1:10" ht="43.5" customHeight="1" x14ac:dyDescent="0.25"/>
    <row r="2" spans="1:10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4" t="s">
        <v>12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14" t="s">
        <v>11</v>
      </c>
      <c r="B5" s="7"/>
      <c r="C5" s="7"/>
      <c r="D5" s="7"/>
      <c r="E5" s="7"/>
      <c r="F5" s="7"/>
      <c r="G5" s="7"/>
      <c r="H5" s="7"/>
      <c r="I5" s="7"/>
      <c r="J5" s="7"/>
    </row>
    <row r="7" spans="1:10" s="7" customFormat="1" x14ac:dyDescent="0.25"/>
    <row r="8" spans="1:10" ht="18.75" x14ac:dyDescent="0.3">
      <c r="A8" s="4" t="s">
        <v>7</v>
      </c>
    </row>
    <row r="9" spans="1:10" x14ac:dyDescent="0.25">
      <c r="B9" s="1">
        <v>2010</v>
      </c>
      <c r="C9" s="1">
        <v>2011</v>
      </c>
      <c r="D9" s="1">
        <v>2012</v>
      </c>
      <c r="E9" s="1">
        <v>2013</v>
      </c>
      <c r="F9" s="1">
        <v>2014</v>
      </c>
      <c r="G9" s="1">
        <v>2015</v>
      </c>
      <c r="H9" s="1">
        <v>2016</v>
      </c>
      <c r="I9" s="1">
        <v>2017</v>
      </c>
    </row>
    <row r="10" spans="1:10" x14ac:dyDescent="0.25">
      <c r="A10" t="s">
        <v>0</v>
      </c>
      <c r="B10" s="3">
        <v>133356.28999999998</v>
      </c>
      <c r="C10" s="3">
        <v>134998.1</v>
      </c>
      <c r="D10" s="3">
        <v>134678.9</v>
      </c>
      <c r="E10" s="3">
        <v>146739.82</v>
      </c>
      <c r="F10" s="3">
        <v>144986.31</v>
      </c>
      <c r="G10" s="3">
        <v>156950.82</v>
      </c>
      <c r="H10" s="3">
        <v>166904.27000000002</v>
      </c>
      <c r="I10" s="3">
        <v>171350.97</v>
      </c>
    </row>
    <row r="11" spans="1:10" x14ac:dyDescent="0.25">
      <c r="A11" t="s">
        <v>1</v>
      </c>
      <c r="B11" s="3">
        <v>99214.840000000011</v>
      </c>
      <c r="C11" s="3">
        <v>100955.34999999998</v>
      </c>
      <c r="D11" s="3">
        <v>99866.600000000049</v>
      </c>
      <c r="E11" s="3">
        <v>110321.96999999999</v>
      </c>
      <c r="F11" s="3">
        <v>104348.92000000001</v>
      </c>
      <c r="G11" s="3">
        <v>108952.66000000002</v>
      </c>
      <c r="H11" s="3">
        <v>113127.73</v>
      </c>
      <c r="I11" s="3">
        <v>118716.95999999999</v>
      </c>
    </row>
    <row r="12" spans="1:10" x14ac:dyDescent="0.25">
      <c r="A12" t="s">
        <v>6</v>
      </c>
      <c r="B12" s="3">
        <v>36645.777718999998</v>
      </c>
      <c r="C12" s="3">
        <v>36169.573694999999</v>
      </c>
      <c r="D12" s="3">
        <v>32589.167065000001</v>
      </c>
      <c r="E12" s="3">
        <v>33211.004205999998</v>
      </c>
      <c r="F12" s="3">
        <v>32425.558913000001</v>
      </c>
      <c r="G12" s="3">
        <v>35220.061439999998</v>
      </c>
      <c r="H12" s="3">
        <v>34718.767921999999</v>
      </c>
      <c r="I12" s="3">
        <v>36901.162566999992</v>
      </c>
    </row>
    <row r="13" spans="1:10" x14ac:dyDescent="0.25">
      <c r="A13" t="s">
        <v>2</v>
      </c>
      <c r="B13" s="3">
        <v>45879.358432000001</v>
      </c>
      <c r="C13" s="3">
        <v>44667.674721000003</v>
      </c>
      <c r="D13" s="3">
        <v>45917.597279999994</v>
      </c>
      <c r="E13" s="3">
        <v>56543.951863999988</v>
      </c>
      <c r="F13" s="3">
        <v>50622.740934000001</v>
      </c>
      <c r="G13" s="3">
        <v>52398.212145000005</v>
      </c>
      <c r="H13" s="3">
        <v>52528.031751999988</v>
      </c>
      <c r="I13" s="3">
        <v>57517.192332999999</v>
      </c>
    </row>
    <row r="14" spans="1:10" x14ac:dyDescent="0.25">
      <c r="A14" t="s">
        <v>3</v>
      </c>
      <c r="B14" s="3">
        <v>17523.042975000008</v>
      </c>
      <c r="C14" s="3">
        <v>21701.949363</v>
      </c>
      <c r="D14" s="3">
        <v>20591.234180999996</v>
      </c>
      <c r="E14" s="3">
        <v>19689.067766999997</v>
      </c>
      <c r="F14" s="3">
        <v>20641.630385999997</v>
      </c>
      <c r="G14" s="3">
        <v>21335.669451000012</v>
      </c>
      <c r="H14" s="3">
        <v>25885.560474000002</v>
      </c>
      <c r="I14" s="3">
        <v>24301.007571999999</v>
      </c>
    </row>
    <row r="15" spans="1:10" x14ac:dyDescent="0.25">
      <c r="A15" t="s">
        <v>4</v>
      </c>
      <c r="B15" s="3">
        <v>34044.560000000005</v>
      </c>
      <c r="C15" s="3">
        <v>32382.49</v>
      </c>
      <c r="D15" s="3">
        <v>28490.929999999997</v>
      </c>
      <c r="E15" s="3">
        <v>30323.02</v>
      </c>
      <c r="F15" s="3">
        <v>29098.399999999998</v>
      </c>
      <c r="G15" s="3">
        <v>30851.419999999991</v>
      </c>
      <c r="H15" s="3">
        <v>31462.02</v>
      </c>
      <c r="I15" s="3">
        <v>35103.11</v>
      </c>
    </row>
    <row r="16" spans="1:10" x14ac:dyDescent="0.25">
      <c r="A16" t="s">
        <v>5</v>
      </c>
      <c r="B16" s="3">
        <v>65170.280000000006</v>
      </c>
      <c r="C16" s="3">
        <v>68572.859999999971</v>
      </c>
      <c r="D16" s="3">
        <v>71375.670000000056</v>
      </c>
      <c r="E16" s="3">
        <v>79998.949999999983</v>
      </c>
      <c r="F16" s="3">
        <v>75250.520000000019</v>
      </c>
      <c r="G16" s="3">
        <v>78101.24000000002</v>
      </c>
      <c r="H16" s="3">
        <v>81665.709999999992</v>
      </c>
      <c r="I16" s="3">
        <v>83613.849999999991</v>
      </c>
    </row>
    <row r="17" spans="1:9" x14ac:dyDescent="0.25">
      <c r="B17" s="3"/>
      <c r="C17" s="3"/>
      <c r="D17" s="3"/>
      <c r="E17" s="3"/>
      <c r="F17" s="3"/>
      <c r="G17" s="3"/>
      <c r="H17" s="3"/>
      <c r="I17" s="3"/>
    </row>
    <row r="18" spans="1:9" ht="18.75" x14ac:dyDescent="0.3">
      <c r="A18" s="5" t="s">
        <v>8</v>
      </c>
    </row>
    <row r="19" spans="1:9" x14ac:dyDescent="0.25">
      <c r="B19" s="1">
        <v>2010</v>
      </c>
      <c r="C19" s="1">
        <v>2011</v>
      </c>
      <c r="D19" s="1">
        <v>2012</v>
      </c>
      <c r="E19" s="1">
        <v>2013</v>
      </c>
      <c r="F19" s="1">
        <v>2014</v>
      </c>
      <c r="G19" s="1">
        <v>2015</v>
      </c>
      <c r="H19" s="1">
        <v>2016</v>
      </c>
      <c r="I19" s="1">
        <v>2017</v>
      </c>
    </row>
    <row r="20" spans="1:9" x14ac:dyDescent="0.25">
      <c r="A20" t="s">
        <v>0</v>
      </c>
      <c r="B20" s="2">
        <v>0</v>
      </c>
      <c r="C20" s="2">
        <v>1.2311455275188177E-2</v>
      </c>
      <c r="D20" s="2">
        <v>9.9178673911819448E-3</v>
      </c>
      <c r="E20" s="2">
        <v>0.10035919565548834</v>
      </c>
      <c r="F20" s="2">
        <v>8.7210134595076205E-2</v>
      </c>
      <c r="G20" s="2">
        <v>0.17692851233338924</v>
      </c>
      <c r="H20" s="2">
        <v>0.2515665365315729</v>
      </c>
      <c r="I20" s="2">
        <v>0.28491104544075152</v>
      </c>
    </row>
    <row r="21" spans="1:9" x14ac:dyDescent="0.25">
      <c r="A21" t="s">
        <v>6</v>
      </c>
      <c r="B21" s="2">
        <v>0</v>
      </c>
      <c r="C21" s="2">
        <v>-1.2994785583527069E-2</v>
      </c>
      <c r="D21" s="2">
        <v>-0.11069790045407435</v>
      </c>
      <c r="E21" s="2">
        <v>-9.3729038563128864E-2</v>
      </c>
      <c r="F21" s="2">
        <v>-0.11516248443028432</v>
      </c>
      <c r="G21" s="2">
        <v>-3.8905335559594301E-2</v>
      </c>
      <c r="H21" s="2">
        <v>-5.2584770113935586E-2</v>
      </c>
      <c r="I21" s="2">
        <v>6.9690115450211643E-3</v>
      </c>
    </row>
    <row r="22" spans="1:9" x14ac:dyDescent="0.25">
      <c r="A22" t="s">
        <v>2</v>
      </c>
      <c r="B22" s="2">
        <v>0</v>
      </c>
      <c r="C22" s="2">
        <v>-2.6410214798358478E-2</v>
      </c>
      <c r="D22" s="2">
        <v>8.3346518580174056E-4</v>
      </c>
      <c r="E22" s="2">
        <v>0.23244861734076983</v>
      </c>
      <c r="F22" s="2">
        <v>0.10338816112763216</v>
      </c>
      <c r="G22" s="2">
        <v>0.14208685421488432</v>
      </c>
      <c r="H22" s="2">
        <v>0.14491644057870401</v>
      </c>
      <c r="I22" s="2">
        <v>0.25366165305578514</v>
      </c>
    </row>
    <row r="23" spans="1:9" x14ac:dyDescent="0.25">
      <c r="A23" t="s">
        <v>3</v>
      </c>
      <c r="B23" s="2">
        <v>0</v>
      </c>
      <c r="C23" s="2">
        <v>0.23848063341292991</v>
      </c>
      <c r="D23" s="2">
        <v>0.17509465738213126</v>
      </c>
      <c r="E23" s="2">
        <v>0.1236100827402089</v>
      </c>
      <c r="F23" s="2">
        <v>0.1779706535816441</v>
      </c>
      <c r="G23" s="2">
        <v>0.21757787625353942</v>
      </c>
      <c r="H23" s="2">
        <v>0.47722975461115591</v>
      </c>
      <c r="I23" s="2">
        <v>0.38680294322567499</v>
      </c>
    </row>
    <row r="24" spans="1:9" x14ac:dyDescent="0.25"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t="s">
        <v>4</v>
      </c>
      <c r="B25" s="2">
        <v>0</v>
      </c>
      <c r="C25" s="2">
        <v>-4.8820428285752615E-2</v>
      </c>
      <c r="D25" s="2">
        <v>-0.16312826483878795</v>
      </c>
      <c r="E25" s="2">
        <v>-0.10931379345187608</v>
      </c>
      <c r="F25" s="2">
        <v>-0.1452848854560026</v>
      </c>
      <c r="G25" s="2">
        <v>-9.3792958405102378E-2</v>
      </c>
      <c r="H25" s="2">
        <v>-7.5857640692081341E-2</v>
      </c>
      <c r="I25" s="2">
        <v>3.1093073313328112E-2</v>
      </c>
    </row>
    <row r="26" spans="1:9" x14ac:dyDescent="0.25">
      <c r="A26" t="s">
        <v>5</v>
      </c>
      <c r="B26" s="2">
        <v>0</v>
      </c>
      <c r="C26" s="2">
        <v>5.221060888490836E-2</v>
      </c>
      <c r="D26" s="2">
        <v>9.521809634698597E-2</v>
      </c>
      <c r="E26" s="2">
        <v>0.22753730688283036</v>
      </c>
      <c r="F26" s="2">
        <v>0.15467541339395829</v>
      </c>
      <c r="G26" s="2">
        <v>0.19841805190955153</v>
      </c>
      <c r="H26" s="2">
        <v>0.2531127685810155</v>
      </c>
      <c r="I26" s="2">
        <v>0.2830058425404951</v>
      </c>
    </row>
  </sheetData>
  <mergeCells count="1">
    <mergeCell ref="A2:J2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E103-246B-4D24-9C35-2E8CA2968980}">
  <dimension ref="A1:J12"/>
  <sheetViews>
    <sheetView topLeftCell="A3" workbookViewId="0">
      <selection activeCell="E9" sqref="E9"/>
    </sheetView>
  </sheetViews>
  <sheetFormatPr defaultRowHeight="12.75" x14ac:dyDescent="0.2"/>
  <cols>
    <col min="1" max="1" width="26.85546875" style="16" bestFit="1" customWidth="1"/>
    <col min="2" max="16384" width="9.140625" style="16"/>
  </cols>
  <sheetData>
    <row r="1" spans="1:10" ht="40.5" customHeight="1" x14ac:dyDescent="0.2"/>
    <row r="2" spans="1:10" ht="1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14" t="s">
        <v>16</v>
      </c>
      <c r="B3" s="7"/>
      <c r="C3" s="7"/>
      <c r="D3" s="7"/>
      <c r="E3" s="7"/>
      <c r="F3" s="7"/>
      <c r="G3" s="7"/>
      <c r="H3" s="7"/>
      <c r="I3" s="7"/>
      <c r="J3" s="7"/>
    </row>
    <row r="4" spans="1:10" ht="15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ht="15" x14ac:dyDescent="0.25">
      <c r="A5" s="14"/>
      <c r="B5" s="7"/>
      <c r="C5" s="7"/>
      <c r="D5" s="7"/>
      <c r="E5" s="7"/>
      <c r="F5" s="7"/>
      <c r="G5" s="7"/>
      <c r="H5" s="7"/>
      <c r="I5" s="7"/>
      <c r="J5" s="7"/>
    </row>
    <row r="9" spans="1:10" ht="18" x14ac:dyDescent="0.25">
      <c r="A9" s="15" t="s">
        <v>13</v>
      </c>
    </row>
    <row r="10" spans="1:10" x14ac:dyDescent="0.2">
      <c r="B10" s="16">
        <v>2010</v>
      </c>
      <c r="C10" s="16">
        <v>2011</v>
      </c>
      <c r="D10" s="16">
        <v>2012</v>
      </c>
      <c r="E10" s="16">
        <v>2013</v>
      </c>
      <c r="F10" s="16">
        <v>2014</v>
      </c>
      <c r="G10" s="16">
        <v>2015</v>
      </c>
      <c r="H10" s="16">
        <v>2016</v>
      </c>
      <c r="I10" s="16">
        <v>2017</v>
      </c>
    </row>
    <row r="11" spans="1:10" x14ac:dyDescent="0.2">
      <c r="A11" s="16" t="s">
        <v>14</v>
      </c>
      <c r="B11" s="17">
        <v>38944.041530999995</v>
      </c>
      <c r="C11" s="17">
        <v>38420.741817999995</v>
      </c>
      <c r="D11" s="17">
        <v>34279.080701999999</v>
      </c>
      <c r="E11" s="17">
        <v>38542.159079999998</v>
      </c>
      <c r="F11" s="17">
        <v>33738.365048</v>
      </c>
      <c r="G11" s="17">
        <v>34277.068614999996</v>
      </c>
      <c r="H11" s="17">
        <v>34129.405790999997</v>
      </c>
      <c r="I11" s="17">
        <v>35721.592047999999</v>
      </c>
    </row>
    <row r="12" spans="1:10" x14ac:dyDescent="0.2">
      <c r="A12" s="16" t="s">
        <v>15</v>
      </c>
      <c r="B12" s="17">
        <v>5638.295854</v>
      </c>
      <c r="C12" s="17">
        <v>5191.0012029999998</v>
      </c>
      <c r="D12" s="17">
        <v>6259.5205990000004</v>
      </c>
      <c r="E12" s="17">
        <v>10379.532859999999</v>
      </c>
      <c r="F12" s="17">
        <v>8297.7074150000008</v>
      </c>
      <c r="G12" s="17">
        <v>10126.370186999999</v>
      </c>
      <c r="H12" s="17">
        <v>10213.487235000001</v>
      </c>
      <c r="I12" s="17">
        <v>13433.434475999999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5B23-65AB-45AE-A997-9A0F868BF075}">
  <dimension ref="A1:J9"/>
  <sheetViews>
    <sheetView topLeftCell="A3" workbookViewId="0">
      <selection activeCell="A3" sqref="A3"/>
    </sheetView>
  </sheetViews>
  <sheetFormatPr defaultRowHeight="12.75" x14ac:dyDescent="0.2"/>
  <cols>
    <col min="1" max="1" width="15.7109375" style="16" bestFit="1" customWidth="1"/>
    <col min="2" max="16384" width="9.140625" style="16"/>
  </cols>
  <sheetData>
    <row r="1" spans="1:10" ht="40.5" customHeight="1" x14ac:dyDescent="0.2"/>
    <row r="2" spans="1:10" ht="1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14" t="s">
        <v>19</v>
      </c>
      <c r="B3" s="7"/>
      <c r="C3" s="7"/>
      <c r="D3" s="7"/>
      <c r="E3" s="7"/>
      <c r="F3" s="7"/>
      <c r="G3" s="7"/>
      <c r="H3" s="7"/>
      <c r="I3" s="7"/>
      <c r="J3" s="7"/>
    </row>
    <row r="4" spans="1:10" ht="15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4" t="s">
        <v>20</v>
      </c>
    </row>
    <row r="7" spans="1:10" x14ac:dyDescent="0.2"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</row>
    <row r="8" spans="1:10" x14ac:dyDescent="0.2">
      <c r="A8" s="16" t="s">
        <v>18</v>
      </c>
      <c r="B8" s="17">
        <v>2606.8841689999999</v>
      </c>
      <c r="C8" s="17">
        <v>2152.5408170000001</v>
      </c>
      <c r="D8" s="17">
        <v>2977.1341990000001</v>
      </c>
      <c r="E8" s="17">
        <v>4121.561573</v>
      </c>
      <c r="F8" s="17">
        <v>3875.8270090000001</v>
      </c>
      <c r="G8" s="17">
        <v>4920.9087749999999</v>
      </c>
      <c r="H8" s="17">
        <v>5349.8839950000001</v>
      </c>
      <c r="I8" s="17">
        <v>7247.6550399999996</v>
      </c>
    </row>
    <row r="9" spans="1:10" x14ac:dyDescent="0.2">
      <c r="A9" s="16" t="s">
        <v>17</v>
      </c>
      <c r="B9" s="17">
        <v>4556.295169</v>
      </c>
      <c r="C9" s="17">
        <v>5112.1954879999994</v>
      </c>
      <c r="D9" s="17">
        <v>3828.649214</v>
      </c>
      <c r="E9" s="17">
        <v>4367.3350950000004</v>
      </c>
      <c r="F9" s="17">
        <v>6023.0984779999999</v>
      </c>
      <c r="G9" s="17">
        <v>6052.5889429999997</v>
      </c>
      <c r="H9" s="17">
        <v>5340.0042050000002</v>
      </c>
      <c r="I9" s="17">
        <v>5036.801179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3E7C-4D77-45EC-A36A-3F6BFE3424C6}">
  <dimension ref="A1:J29"/>
  <sheetViews>
    <sheetView topLeftCell="A16" workbookViewId="0">
      <selection activeCell="C46" sqref="C46"/>
    </sheetView>
  </sheetViews>
  <sheetFormatPr defaultRowHeight="12.75" x14ac:dyDescent="0.2"/>
  <cols>
    <col min="1" max="1" width="38" style="16" bestFit="1" customWidth="1"/>
    <col min="2" max="9" width="9.140625" style="16"/>
    <col min="10" max="10" width="16" style="16" bestFit="1" customWidth="1"/>
    <col min="11" max="16384" width="9.140625" style="16"/>
  </cols>
  <sheetData>
    <row r="1" spans="1:10" ht="41.25" customHeight="1" x14ac:dyDescent="0.2"/>
    <row r="2" spans="1:10" ht="1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14" t="s">
        <v>31</v>
      </c>
      <c r="B3" s="7"/>
      <c r="C3" s="7"/>
      <c r="D3" s="7"/>
      <c r="E3" s="7"/>
      <c r="F3" s="7"/>
      <c r="G3" s="7"/>
      <c r="H3" s="7"/>
      <c r="I3" s="7"/>
      <c r="J3" s="7"/>
    </row>
    <row r="4" spans="1:10" ht="15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4"/>
    </row>
    <row r="7" spans="1:10" ht="18" x14ac:dyDescent="0.25">
      <c r="A7" s="15" t="s">
        <v>21</v>
      </c>
    </row>
    <row r="8" spans="1:10" x14ac:dyDescent="0.2">
      <c r="B8" s="16">
        <v>2010</v>
      </c>
      <c r="C8" s="16">
        <v>2011</v>
      </c>
      <c r="D8" s="16">
        <v>2012</v>
      </c>
      <c r="E8" s="16">
        <v>2013</v>
      </c>
      <c r="F8" s="16">
        <v>2014</v>
      </c>
      <c r="G8" s="16">
        <v>2015</v>
      </c>
      <c r="H8" s="16">
        <v>2016</v>
      </c>
      <c r="I8" s="16">
        <v>2017</v>
      </c>
      <c r="J8" s="16" t="s">
        <v>22</v>
      </c>
    </row>
    <row r="9" spans="1:10" ht="15" x14ac:dyDescent="0.25">
      <c r="A9" s="16" t="s">
        <v>23</v>
      </c>
      <c r="B9" s="17">
        <v>2560.191503</v>
      </c>
      <c r="C9" s="17">
        <v>2165.4390840000001</v>
      </c>
      <c r="D9" s="17">
        <v>1705.098988</v>
      </c>
      <c r="E9" s="17">
        <v>2250.396917</v>
      </c>
      <c r="F9" s="17">
        <v>2033.9218420000002</v>
      </c>
      <c r="G9" s="17">
        <v>2302.971501</v>
      </c>
      <c r="H9" s="17">
        <v>2350.220491</v>
      </c>
      <c r="I9" s="17">
        <v>2198.5327809999999</v>
      </c>
      <c r="J9" s="9">
        <v>-0.14126237102818795</v>
      </c>
    </row>
    <row r="10" spans="1:10" ht="15" x14ac:dyDescent="0.25">
      <c r="A10" s="16" t="s">
        <v>24</v>
      </c>
      <c r="B10" s="17">
        <v>11436.909632999999</v>
      </c>
      <c r="C10" s="17">
        <v>11020.314623</v>
      </c>
      <c r="D10" s="17">
        <v>10407.738547999999</v>
      </c>
      <c r="E10" s="17">
        <v>10214.097217999999</v>
      </c>
      <c r="F10" s="17">
        <v>10606.563641000001</v>
      </c>
      <c r="G10" s="17">
        <v>10613.588592</v>
      </c>
      <c r="H10" s="17">
        <v>12154.117559</v>
      </c>
      <c r="I10" s="17">
        <v>11829.407015000001</v>
      </c>
      <c r="J10" s="9">
        <v>3.431848240432811E-2</v>
      </c>
    </row>
    <row r="11" spans="1:10" ht="15" x14ac:dyDescent="0.25">
      <c r="A11" s="16" t="s">
        <v>25</v>
      </c>
      <c r="B11" s="17">
        <v>5575.1640470000002</v>
      </c>
      <c r="C11" s="17">
        <v>5590.6095949999999</v>
      </c>
      <c r="D11" s="17">
        <v>5666.0716389999998</v>
      </c>
      <c r="E11" s="17">
        <v>5756.7497729999995</v>
      </c>
      <c r="F11" s="17">
        <v>6436.9052819999997</v>
      </c>
      <c r="G11" s="17">
        <v>6601.9954600000001</v>
      </c>
      <c r="H11" s="17">
        <v>6793.3651499999996</v>
      </c>
      <c r="I11" s="17">
        <v>6489.8368230000005</v>
      </c>
      <c r="J11" s="9">
        <v>0.16406203804750574</v>
      </c>
    </row>
    <row r="12" spans="1:10" ht="15" x14ac:dyDescent="0.25">
      <c r="A12" s="16" t="s">
        <v>26</v>
      </c>
      <c r="B12" s="17">
        <v>6186.79234</v>
      </c>
      <c r="C12" s="17">
        <v>5654.813615</v>
      </c>
      <c r="D12" s="17">
        <v>5402.3610699999999</v>
      </c>
      <c r="E12" s="17">
        <v>6059.8003360000002</v>
      </c>
      <c r="F12" s="17">
        <v>6259.3400249999995</v>
      </c>
      <c r="G12" s="17">
        <v>6776.723774</v>
      </c>
      <c r="H12" s="17">
        <v>7423.0810990000009</v>
      </c>
      <c r="I12" s="17">
        <v>7232.1202899999998</v>
      </c>
      <c r="J12" s="9">
        <v>0.16896121488376958</v>
      </c>
    </row>
    <row r="13" spans="1:10" ht="15" x14ac:dyDescent="0.25">
      <c r="A13" s="16" t="s">
        <v>27</v>
      </c>
      <c r="B13" s="17">
        <v>19282.906568999999</v>
      </c>
      <c r="C13" s="17">
        <v>21594.168833</v>
      </c>
      <c r="D13" s="17">
        <v>23321.747491000002</v>
      </c>
      <c r="E13" s="17">
        <v>25135.259254999997</v>
      </c>
      <c r="F13" s="17">
        <v>26752.905134000001</v>
      </c>
      <c r="G13" s="17">
        <v>27608.448962000002</v>
      </c>
      <c r="H13" s="17">
        <v>26226.676340999999</v>
      </c>
      <c r="I13" s="17">
        <v>28654.782134000001</v>
      </c>
      <c r="J13" s="9">
        <v>0.48601986072299996</v>
      </c>
    </row>
    <row r="14" spans="1:10" ht="15" x14ac:dyDescent="0.25">
      <c r="A14" s="16" t="s">
        <v>28</v>
      </c>
      <c r="B14" s="17">
        <v>1339.620713</v>
      </c>
      <c r="C14" s="17">
        <v>2223.8198910000001</v>
      </c>
      <c r="D14" s="17">
        <v>2189.4187430000002</v>
      </c>
      <c r="E14" s="17">
        <v>1385.8733630000002</v>
      </c>
      <c r="F14" s="17">
        <v>1551.537249</v>
      </c>
      <c r="G14" s="17">
        <v>1770.5340140000001</v>
      </c>
      <c r="H14" s="17">
        <v>1382.0412670000001</v>
      </c>
      <c r="I14" s="17">
        <v>2365.5466550000001</v>
      </c>
      <c r="J14" s="9">
        <v>0.76583314369818956</v>
      </c>
    </row>
    <row r="15" spans="1:10" ht="15" x14ac:dyDescent="0.25">
      <c r="A15" s="16" t="s">
        <v>29</v>
      </c>
      <c r="B15" s="17">
        <v>2284.829064</v>
      </c>
      <c r="C15" s="17">
        <v>3343.0240050000002</v>
      </c>
      <c r="D15" s="17">
        <v>3551.7970720000003</v>
      </c>
      <c r="E15" s="17">
        <v>3533.364458</v>
      </c>
      <c r="F15" s="17">
        <v>4970.131695</v>
      </c>
      <c r="G15" s="17">
        <v>5511.7299949999997</v>
      </c>
      <c r="H15" s="17">
        <v>4591.8087889999997</v>
      </c>
      <c r="I15" s="17">
        <v>4369.4607180000003</v>
      </c>
      <c r="J15" s="9">
        <v>0.91237969914059192</v>
      </c>
    </row>
    <row r="16" spans="1:10" ht="15" x14ac:dyDescent="0.25">
      <c r="A16" s="16" t="s">
        <v>30</v>
      </c>
      <c r="B16" s="17">
        <v>165.146917</v>
      </c>
      <c r="C16" s="17">
        <v>478.54490400000003</v>
      </c>
      <c r="D16" s="17">
        <v>465.40671699999996</v>
      </c>
      <c r="E16" s="17">
        <v>499.78747299999998</v>
      </c>
      <c r="F16" s="17">
        <v>357.35913199999999</v>
      </c>
      <c r="G16" s="17">
        <v>419.23910000000001</v>
      </c>
      <c r="H16" s="17">
        <v>396.30082400000003</v>
      </c>
      <c r="I16" s="17">
        <v>471.28790900000001</v>
      </c>
      <c r="J16" s="9">
        <v>1.853749361848517</v>
      </c>
    </row>
    <row r="21" spans="1:2" ht="15" x14ac:dyDescent="0.25">
      <c r="A21" s="16" t="s">
        <v>23</v>
      </c>
      <c r="B21" s="9">
        <v>-0.14126237102818795</v>
      </c>
    </row>
    <row r="22" spans="1:2" ht="15" x14ac:dyDescent="0.25">
      <c r="A22" s="16" t="s">
        <v>24</v>
      </c>
      <c r="B22" s="9">
        <v>3.431848240432811E-2</v>
      </c>
    </row>
    <row r="23" spans="1:2" ht="15" x14ac:dyDescent="0.25">
      <c r="A23" s="16" t="s">
        <v>25</v>
      </c>
      <c r="B23" s="9">
        <v>0.16406203804750574</v>
      </c>
    </row>
    <row r="24" spans="1:2" ht="15" x14ac:dyDescent="0.25">
      <c r="A24" s="16" t="s">
        <v>26</v>
      </c>
      <c r="B24" s="9">
        <v>0.16896121488376958</v>
      </c>
    </row>
    <row r="25" spans="1:2" ht="15" x14ac:dyDescent="0.25">
      <c r="B25" s="9"/>
    </row>
    <row r="26" spans="1:2" ht="15" x14ac:dyDescent="0.25">
      <c r="A26" s="16" t="s">
        <v>27</v>
      </c>
      <c r="B26" s="9">
        <v>0.48601986072299996</v>
      </c>
    </row>
    <row r="27" spans="1:2" ht="15" x14ac:dyDescent="0.25">
      <c r="A27" s="16" t="s">
        <v>28</v>
      </c>
      <c r="B27" s="9">
        <v>0.76583314369818956</v>
      </c>
    </row>
    <row r="28" spans="1:2" ht="15" x14ac:dyDescent="0.25">
      <c r="A28" s="16" t="s">
        <v>29</v>
      </c>
      <c r="B28" s="9">
        <v>0.91237969914059192</v>
      </c>
    </row>
    <row r="29" spans="1:2" ht="15" x14ac:dyDescent="0.25">
      <c r="A29" s="16" t="s">
        <v>30</v>
      </c>
      <c r="B29" s="9">
        <v>1.853749361848517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8A53-F263-4857-A56F-EFDBB658C370}">
  <dimension ref="A1:K17"/>
  <sheetViews>
    <sheetView workbookViewId="0">
      <selection activeCell="A3" sqref="A3"/>
    </sheetView>
  </sheetViews>
  <sheetFormatPr defaultRowHeight="15" x14ac:dyDescent="0.25"/>
  <cols>
    <col min="1" max="1" width="24.42578125" style="7" bestFit="1" customWidth="1"/>
    <col min="2" max="2" width="12.140625" style="7" customWidth="1"/>
    <col min="3" max="8" width="9.140625" style="7"/>
    <col min="9" max="9" width="19.42578125" style="7" customWidth="1"/>
    <col min="10" max="10" width="11.85546875" style="7" customWidth="1"/>
    <col min="11" max="16384" width="9.140625" style="7"/>
  </cols>
  <sheetData>
    <row r="1" spans="1:11" ht="47.25" customHeight="1" x14ac:dyDescent="0.25"/>
    <row r="2" spans="1:11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1" x14ac:dyDescent="0.25">
      <c r="A3" s="14" t="s">
        <v>43</v>
      </c>
    </row>
    <row r="4" spans="1:11" x14ac:dyDescent="0.25">
      <c r="A4" s="8" t="s">
        <v>10</v>
      </c>
    </row>
    <row r="6" spans="1:11" ht="39.75" customHeight="1" x14ac:dyDescent="0.3">
      <c r="A6" s="21" t="s">
        <v>42</v>
      </c>
      <c r="B6" s="21"/>
      <c r="C6" s="21"/>
      <c r="D6" s="21"/>
      <c r="I6" s="5" t="s">
        <v>40</v>
      </c>
    </row>
    <row r="7" spans="1:11" ht="30.75" customHeight="1" x14ac:dyDescent="0.25">
      <c r="A7" s="22" t="s">
        <v>45</v>
      </c>
      <c r="B7" s="22"/>
      <c r="C7" s="22"/>
      <c r="D7" s="22"/>
    </row>
    <row r="9" spans="1:11" x14ac:dyDescent="0.25">
      <c r="A9" s="13" t="s">
        <v>41</v>
      </c>
      <c r="B9" s="10" t="s">
        <v>46</v>
      </c>
      <c r="I9" s="13" t="s">
        <v>44</v>
      </c>
      <c r="J9" s="10" t="s">
        <v>46</v>
      </c>
      <c r="K9" s="19"/>
    </row>
    <row r="10" spans="1:11" x14ac:dyDescent="0.25">
      <c r="A10" s="11" t="s">
        <v>39</v>
      </c>
      <c r="B10" s="23">
        <v>12576.785038730661</v>
      </c>
      <c r="D10" s="9"/>
      <c r="I10" s="11" t="s">
        <v>39</v>
      </c>
      <c r="J10" s="23">
        <v>4902.4021513000953</v>
      </c>
      <c r="K10" s="20"/>
    </row>
    <row r="11" spans="1:11" x14ac:dyDescent="0.25">
      <c r="A11" s="11" t="s">
        <v>38</v>
      </c>
      <c r="B11" s="23">
        <v>55666.727670620327</v>
      </c>
      <c r="C11" s="19"/>
      <c r="D11" s="9"/>
      <c r="I11" s="11" t="s">
        <v>38</v>
      </c>
      <c r="J11" s="23">
        <v>20411.232979645501</v>
      </c>
      <c r="K11" s="19"/>
    </row>
    <row r="12" spans="1:11" x14ac:dyDescent="0.25">
      <c r="A12" s="11" t="s">
        <v>37</v>
      </c>
      <c r="B12" s="23">
        <v>13843.716446106497</v>
      </c>
      <c r="C12" s="20"/>
      <c r="D12" s="9"/>
      <c r="I12" s="11" t="s">
        <v>37</v>
      </c>
      <c r="J12" s="23">
        <v>7425.8878712812966</v>
      </c>
      <c r="K12" s="20"/>
    </row>
    <row r="13" spans="1:11" x14ac:dyDescent="0.25">
      <c r="A13" s="11" t="s">
        <v>36</v>
      </c>
      <c r="B13" s="23">
        <v>1553.2389839816622</v>
      </c>
      <c r="C13" s="19"/>
      <c r="D13" s="9"/>
      <c r="I13" s="11" t="s">
        <v>36</v>
      </c>
      <c r="J13" s="23">
        <v>780.67409914624204</v>
      </c>
      <c r="K13" s="19"/>
    </row>
    <row r="14" spans="1:11" x14ac:dyDescent="0.25">
      <c r="A14" s="11" t="s">
        <v>35</v>
      </c>
      <c r="B14" s="23">
        <v>4694.9180598209268</v>
      </c>
      <c r="C14" s="20"/>
      <c r="D14" s="9"/>
      <c r="I14" s="11" t="s">
        <v>35</v>
      </c>
      <c r="J14" s="23">
        <v>2048.7272687514051</v>
      </c>
    </row>
    <row r="15" spans="1:11" x14ac:dyDescent="0.25">
      <c r="A15" s="11" t="s">
        <v>34</v>
      </c>
      <c r="B15" s="23">
        <v>2467.8757008039902</v>
      </c>
      <c r="C15" s="19"/>
      <c r="D15" s="9"/>
      <c r="I15" s="11" t="s">
        <v>34</v>
      </c>
      <c r="J15" s="23">
        <v>383.1196221493397</v>
      </c>
    </row>
    <row r="16" spans="1:11" x14ac:dyDescent="0.25">
      <c r="A16" s="11" t="s">
        <v>33</v>
      </c>
      <c r="B16" s="23">
        <v>18873.099238639665</v>
      </c>
      <c r="I16" s="11" t="s">
        <v>33</v>
      </c>
      <c r="J16" s="23">
        <v>9747.4119062278969</v>
      </c>
    </row>
    <row r="17" spans="1:10" x14ac:dyDescent="0.25">
      <c r="A17" s="12" t="s">
        <v>32</v>
      </c>
      <c r="B17" s="24">
        <v>9043.0006931642365</v>
      </c>
      <c r="I17" s="12" t="s">
        <v>32</v>
      </c>
      <c r="J17" s="24">
        <v>3488.1579684732978</v>
      </c>
    </row>
  </sheetData>
  <mergeCells count="3">
    <mergeCell ref="A6:D6"/>
    <mergeCell ref="A2:J2"/>
    <mergeCell ref="A7:D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8674-6D69-4274-B7EE-FF619831BC2E}">
  <dimension ref="A1:J17"/>
  <sheetViews>
    <sheetView workbookViewId="0">
      <selection activeCell="E36" sqref="E36"/>
    </sheetView>
  </sheetViews>
  <sheetFormatPr defaultRowHeight="12.75" x14ac:dyDescent="0.2"/>
  <cols>
    <col min="1" max="1" width="25.42578125" style="16" bestFit="1" customWidth="1"/>
    <col min="2" max="16384" width="9.140625" style="16"/>
  </cols>
  <sheetData>
    <row r="1" spans="1:10" ht="42" customHeight="1" x14ac:dyDescent="0.2"/>
    <row r="2" spans="1:10" ht="1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14" t="s">
        <v>58</v>
      </c>
      <c r="B3" s="7"/>
      <c r="C3" s="7"/>
      <c r="D3" s="7"/>
      <c r="E3" s="7"/>
      <c r="F3" s="7"/>
      <c r="G3" s="7"/>
      <c r="H3" s="7"/>
      <c r="I3" s="7"/>
      <c r="J3" s="7"/>
    </row>
    <row r="4" spans="1:10" ht="15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6" t="s">
        <v>59</v>
      </c>
    </row>
    <row r="7" spans="1:10" ht="18" x14ac:dyDescent="0.25">
      <c r="A7" s="15" t="s">
        <v>49</v>
      </c>
    </row>
    <row r="8" spans="1:10" x14ac:dyDescent="0.2">
      <c r="B8" s="18">
        <v>2010</v>
      </c>
      <c r="C8" s="18">
        <v>2011</v>
      </c>
      <c r="D8" s="18">
        <v>2012</v>
      </c>
      <c r="E8" s="18">
        <v>2013</v>
      </c>
      <c r="F8" s="18">
        <v>2014</v>
      </c>
      <c r="G8" s="18">
        <v>2015</v>
      </c>
      <c r="H8" s="18">
        <v>2016</v>
      </c>
      <c r="I8" s="18">
        <v>2017</v>
      </c>
    </row>
    <row r="9" spans="1:10" ht="15" x14ac:dyDescent="0.25">
      <c r="A9" s="16" t="s">
        <v>48</v>
      </c>
      <c r="B9" s="17">
        <v>11150.064397999999</v>
      </c>
      <c r="C9" s="17">
        <v>11716.476022999997</v>
      </c>
      <c r="D9" s="17">
        <v>10399.683662000001</v>
      </c>
      <c r="E9" s="17">
        <v>12626.962759000002</v>
      </c>
      <c r="F9" s="17">
        <v>15268.144798999998</v>
      </c>
      <c r="G9" s="17">
        <v>16656.370688999999</v>
      </c>
      <c r="H9" s="17">
        <v>18287.418486999999</v>
      </c>
      <c r="I9" s="17">
        <v>19877.167666999994</v>
      </c>
      <c r="J9" s="9"/>
    </row>
    <row r="10" spans="1:10" ht="15" x14ac:dyDescent="0.25">
      <c r="A10" s="16" t="s">
        <v>47</v>
      </c>
      <c r="B10" s="17">
        <v>3226.841535</v>
      </c>
      <c r="C10" s="17">
        <v>3846.6274020000001</v>
      </c>
      <c r="D10" s="17">
        <v>3907.5848569999998</v>
      </c>
      <c r="E10" s="17">
        <v>4251.2772260000002</v>
      </c>
      <c r="F10" s="17">
        <v>5839.1627830000007</v>
      </c>
      <c r="G10" s="17">
        <v>12095.584229</v>
      </c>
      <c r="H10" s="17">
        <v>15959.308308</v>
      </c>
      <c r="I10" s="17">
        <v>13727.666594</v>
      </c>
      <c r="J10" s="9"/>
    </row>
    <row r="11" spans="1:10" ht="15" x14ac:dyDescent="0.25">
      <c r="J11" s="9"/>
    </row>
    <row r="12" spans="1:10" ht="15" x14ac:dyDescent="0.25">
      <c r="J12" s="9"/>
    </row>
    <row r="13" spans="1:10" x14ac:dyDescent="0.2">
      <c r="B13" s="18">
        <v>2010</v>
      </c>
      <c r="C13" s="18">
        <v>2011</v>
      </c>
      <c r="D13" s="18">
        <v>2012</v>
      </c>
      <c r="E13" s="18">
        <v>2013</v>
      </c>
      <c r="F13" s="18">
        <v>2014</v>
      </c>
      <c r="G13" s="18">
        <v>2015</v>
      </c>
      <c r="H13" s="18">
        <v>2016</v>
      </c>
      <c r="I13" s="18">
        <v>2017</v>
      </c>
    </row>
    <row r="14" spans="1:10" x14ac:dyDescent="0.2">
      <c r="A14" s="16" t="s">
        <v>48</v>
      </c>
      <c r="B14" s="25">
        <v>8.2254715161440492E-2</v>
      </c>
      <c r="C14" s="25">
        <v>8.5764565713081442E-2</v>
      </c>
      <c r="D14" s="25">
        <v>7.7748299491870343E-2</v>
      </c>
      <c r="E14" s="25">
        <v>8.6595432032165076E-2</v>
      </c>
      <c r="F14" s="25">
        <v>0.10581136916149186</v>
      </c>
      <c r="G14" s="25">
        <v>0.1061168700765308</v>
      </c>
      <c r="H14" s="25">
        <v>0.10956453941651777</v>
      </c>
      <c r="I14" s="25">
        <v>0.11599994247557859</v>
      </c>
    </row>
    <row r="15" spans="1:10" x14ac:dyDescent="0.2">
      <c r="A15" s="16" t="s">
        <v>47</v>
      </c>
      <c r="B15" s="25">
        <v>2.3804609718679263E-2</v>
      </c>
      <c r="C15" s="25">
        <v>2.8157299852357567E-2</v>
      </c>
      <c r="D15" s="25">
        <v>2.9213203749844339E-2</v>
      </c>
      <c r="E15" s="25">
        <v>2.9155165426585087E-2</v>
      </c>
      <c r="F15" s="25">
        <v>4.0466593483349987E-2</v>
      </c>
      <c r="G15" s="25">
        <v>7.7060337098296669E-2</v>
      </c>
      <c r="H15" s="25">
        <v>9.5616243780675597E-2</v>
      </c>
      <c r="I15" s="25">
        <v>8.0112446697908221E-2</v>
      </c>
    </row>
    <row r="16" spans="1:10" x14ac:dyDescent="0.2">
      <c r="B16" s="17"/>
      <c r="C16" s="17"/>
      <c r="D16" s="17"/>
      <c r="E16" s="17"/>
      <c r="F16" s="17"/>
      <c r="G16" s="17"/>
      <c r="H16" s="17"/>
      <c r="I16" s="17"/>
    </row>
    <row r="17" spans="2:9" x14ac:dyDescent="0.2">
      <c r="B17" s="17"/>
      <c r="C17" s="17"/>
      <c r="D17" s="17"/>
      <c r="E17" s="17"/>
      <c r="F17" s="17"/>
      <c r="G17" s="17"/>
      <c r="H17" s="17"/>
      <c r="I17" s="17"/>
    </row>
  </sheetData>
  <mergeCells count="1"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5489-E013-4AB1-8139-71BECD2CB18A}">
  <dimension ref="A1:J11"/>
  <sheetViews>
    <sheetView tabSelected="1" workbookViewId="0">
      <selection activeCell="A12" sqref="A12"/>
    </sheetView>
  </sheetViews>
  <sheetFormatPr defaultRowHeight="12.75" x14ac:dyDescent="0.2"/>
  <cols>
    <col min="1" max="1" width="30.42578125" style="26" bestFit="1" customWidth="1"/>
    <col min="2" max="3" width="9.140625" style="26"/>
    <col min="4" max="5" width="19.42578125" style="26" bestFit="1" customWidth="1"/>
    <col min="6" max="6" width="9.140625" style="26"/>
    <col min="7" max="8" width="16.28515625" style="26" bestFit="1" customWidth="1"/>
    <col min="9" max="16384" width="9.140625" style="26"/>
  </cols>
  <sheetData>
    <row r="1" spans="1:10" ht="42" customHeight="1" x14ac:dyDescent="0.2"/>
    <row r="2" spans="1:10" ht="1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14" t="s">
        <v>60</v>
      </c>
      <c r="B3" s="7"/>
      <c r="C3" s="7"/>
      <c r="D3" s="7"/>
      <c r="E3" s="7"/>
      <c r="F3" s="7"/>
      <c r="G3" s="7"/>
      <c r="H3" s="7"/>
      <c r="I3" s="7"/>
      <c r="J3" s="7"/>
    </row>
    <row r="4" spans="1:10" ht="15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7" spans="1:10" x14ac:dyDescent="0.2">
      <c r="B7" s="26" t="s">
        <v>57</v>
      </c>
      <c r="C7" s="26" t="s">
        <v>56</v>
      </c>
      <c r="D7" s="26" t="s">
        <v>55</v>
      </c>
      <c r="E7" s="26" t="s">
        <v>54</v>
      </c>
      <c r="G7" s="28"/>
      <c r="H7" s="28"/>
    </row>
    <row r="8" spans="1:10" ht="15" x14ac:dyDescent="0.25">
      <c r="A8" s="26" t="s">
        <v>53</v>
      </c>
      <c r="B8" s="27">
        <v>100629.78103800002</v>
      </c>
      <c r="C8" s="27">
        <v>113291.95970400001</v>
      </c>
      <c r="D8" s="9">
        <v>0.69012535148538678</v>
      </c>
      <c r="E8" s="9">
        <v>0.66115968435635974</v>
      </c>
    </row>
    <row r="9" spans="1:10" ht="15" x14ac:dyDescent="0.25">
      <c r="A9" s="28" t="s">
        <v>52</v>
      </c>
      <c r="B9" s="27">
        <v>8834.9268909999992</v>
      </c>
      <c r="C9" s="27">
        <v>5427.4027679999981</v>
      </c>
      <c r="D9" s="9">
        <v>6.0590482887929877E-2</v>
      </c>
      <c r="E9" s="9">
        <v>3.1673738457178587E-2</v>
      </c>
    </row>
    <row r="10" spans="1:10" ht="15" x14ac:dyDescent="0.25">
      <c r="A10" s="26" t="s">
        <v>51</v>
      </c>
      <c r="B10" s="27">
        <v>23445.725564</v>
      </c>
      <c r="C10" s="27">
        <v>30830.093925999994</v>
      </c>
      <c r="D10" s="9">
        <v>0.16079225681287443</v>
      </c>
      <c r="E10" s="9">
        <v>0.17992111021865742</v>
      </c>
    </row>
    <row r="11" spans="1:10" ht="15" x14ac:dyDescent="0.25">
      <c r="A11" s="26" t="s">
        <v>50</v>
      </c>
      <c r="B11" s="27">
        <v>12903.339065</v>
      </c>
      <c r="C11" s="27">
        <v>21803.943370000001</v>
      </c>
      <c r="D11" s="9">
        <v>8.8491908813808834E-2</v>
      </c>
      <c r="E11" s="9">
        <v>0.12724546696780425</v>
      </c>
    </row>
  </sheetData>
  <mergeCells count="1"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 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Tew</dc:creator>
  <cp:lastModifiedBy>Duncan Knox</cp:lastModifiedBy>
  <dcterms:created xsi:type="dcterms:W3CDTF">2019-02-05T11:11:44Z</dcterms:created>
  <dcterms:modified xsi:type="dcterms:W3CDTF">2019-10-08T16:09:37Z</dcterms:modified>
</cp:coreProperties>
</file>