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1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6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26.xml" ContentType="application/vnd.openxmlformats-officedocument.drawing+xml"/>
  <Override PartName="/xl/charts/chartEx1.xml" ContentType="application/vnd.ms-office.chartex+xml"/>
  <Override PartName="/xl/charts/style14.xml" ContentType="application/vnd.ms-office.chartstyle+xml"/>
  <Override PartName="/xl/charts/colors14.xml" ContentType="application/vnd.ms-office.chartcolorstyle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8.xml" ContentType="application/vnd.openxmlformats-officedocument.drawing+xml"/>
  <Override PartName="/xl/charts/chart15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/>
  <mc:AlternateContent xmlns:mc="http://schemas.openxmlformats.org/markup-compatibility/2006">
    <mc:Choice Requires="x15">
      <x15ac:absPath xmlns:x15ac="http://schemas.microsoft.com/office/spreadsheetml/2010/11/ac" url="S:\Projects\Data Updates\Metadata\Metadata submissions\Final files\Reports\Other\"/>
    </mc:Choice>
  </mc:AlternateContent>
  <xr:revisionPtr revIDLastSave="0" documentId="13_ncr:1_{E43D3F45-022E-4664-8B50-30BFFE2C2580}" xr6:coauthVersionLast="44" xr6:coauthVersionMax="44" xr10:uidLastSave="{00000000-0000-0000-0000-000000000000}"/>
  <bookViews>
    <workbookView xWindow="-110" yWindow="-110" windowWidth="19420" windowHeight="10420" tabRatio="864" xr2:uid="{160DD40B-E42D-4AF4-80FF-F4CE13590197}"/>
  </bookViews>
  <sheets>
    <sheet name="Table 1" sheetId="10" r:id="rId1"/>
    <sheet name="Figure 2" sheetId="13" r:id="rId2"/>
    <sheet name="Figure 3" sheetId="15" r:id="rId3"/>
    <sheet name="Table 2" sheetId="16" r:id="rId4"/>
    <sheet name="Figure 4" sheetId="17" r:id="rId5"/>
    <sheet name="Figure 5" sheetId="20" r:id="rId6"/>
    <sheet name="Figure 6" sheetId="21" r:id="rId7"/>
    <sheet name="Figure 7" sheetId="22" r:id="rId8"/>
    <sheet name="Table 3" sheetId="23" r:id="rId9"/>
    <sheet name="Figure 8a" sheetId="24" r:id="rId10"/>
    <sheet name="Figure 8b" sheetId="25" r:id="rId11"/>
    <sheet name="Table 4" sheetId="26" r:id="rId12"/>
    <sheet name="Figure 9" sheetId="27" r:id="rId13"/>
    <sheet name="Figure 10a" sheetId="28" r:id="rId14"/>
    <sheet name="Figure 10b" sheetId="30" r:id="rId15"/>
    <sheet name="Figure 11" sheetId="31" r:id="rId16"/>
    <sheet name="Table 5" sheetId="32" r:id="rId17"/>
    <sheet name="Figure 12" sheetId="33" r:id="rId18"/>
    <sheet name="Figure 13a" sheetId="34" r:id="rId19"/>
    <sheet name="Figure 13b" sheetId="35" r:id="rId20"/>
    <sheet name="Table 6" sheetId="36" r:id="rId21"/>
    <sheet name="Figure 14" sheetId="37" r:id="rId22"/>
    <sheet name="Table 7" sheetId="38" r:id="rId23"/>
    <sheet name="Figure 15" sheetId="39" r:id="rId24"/>
    <sheet name="Figure 16" sheetId="40" r:id="rId25"/>
    <sheet name="Figure 17" sheetId="41" r:id="rId26"/>
    <sheet name="Figure 18" sheetId="42" r:id="rId27"/>
    <sheet name="Figure 19" sheetId="43" r:id="rId28"/>
    <sheet name="Annex 1" sheetId="47" r:id="rId29"/>
    <sheet name=" Annex 2" sheetId="44" r:id="rId30"/>
    <sheet name="Annex 3" sheetId="45" r:id="rId31"/>
    <sheet name="Annex 4" sheetId="46" r:id="rId32"/>
  </sheets>
  <externalReferences>
    <externalReference r:id="rId33"/>
  </externalReferences>
  <definedNames>
    <definedName name="_edn1" localSheetId="0">'Table 1'!$A$4</definedName>
    <definedName name="_ednref1" localSheetId="0">'Table 1'!$A$11</definedName>
    <definedName name="_Hlk7520938" localSheetId="6">'Figure 6'!$A$5</definedName>
    <definedName name="_xlchart.v1.0" hidden="1">'Figure 17'!$A$9:$A$12</definedName>
    <definedName name="_xlchart.v1.1" hidden="1">'Figure 17'!$B$9:$B$12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11" i="43" l="1"/>
  <c r="F12" i="43"/>
  <c r="F13" i="43"/>
  <c r="F14" i="43"/>
  <c r="F10" i="43"/>
</calcChain>
</file>

<file path=xl/sharedStrings.xml><?xml version="1.0" encoding="utf-8"?>
<sst xmlns="http://schemas.openxmlformats.org/spreadsheetml/2006/main" count="822" uniqueCount="517">
  <si>
    <t>2010</t>
  </si>
  <si>
    <t>2011</t>
  </si>
  <si>
    <t>2012</t>
  </si>
  <si>
    <t>2013</t>
  </si>
  <si>
    <t>2014</t>
  </si>
  <si>
    <t>2015</t>
  </si>
  <si>
    <t>2016</t>
  </si>
  <si>
    <t>Total</t>
  </si>
  <si>
    <t>Source: Development Initiatives, based on UN Development Programme, 2018 briefing note for countries on the 2018 statistical update, Uganda</t>
  </si>
  <si>
    <t>Indicators</t>
  </si>
  <si>
    <t>Uganda</t>
  </si>
  <si>
    <t>Kenya</t>
  </si>
  <si>
    <t>Rwanda</t>
  </si>
  <si>
    <t>Burundi</t>
  </si>
  <si>
    <t>Tanzania</t>
  </si>
  <si>
    <t>EAC average</t>
  </si>
  <si>
    <t xml:space="preserve">Inequality-adjusted HDI </t>
  </si>
  <si>
    <t>Coefficient of human inequality</t>
  </si>
  <si>
    <t>Income inequality, Gini coefficient</t>
  </si>
  <si>
    <t>Income inequality, Palma ratio[i]</t>
  </si>
  <si>
    <t>[i] The Palma ratio is a measure of inequality. It is the ratio of the richest 10% of the population's share of GNI divided by the share of the poorest 40%.</t>
  </si>
  <si>
    <t>Table 1: Comparison of Uganda's inequality indicators with other EAC members</t>
  </si>
  <si>
    <t>Figure 2: Uganda’s forest area compared with other EAC countries, 1995–2015</t>
  </si>
  <si>
    <t xml:space="preserve">Source: Development Initiatives, based on World Bank, World Development Indicators forest area (% of land area) 1990-2016 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</si>
  <si>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</si>
  <si>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</si>
  <si>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</si>
  <si>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</si>
  <si>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</si>
  <si>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</si>
  <si>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</si>
  <si>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</si>
  <si>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</si>
  <si>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</si>
  <si>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</si>
  <si>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</si>
  <si>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</si>
  <si>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</si>
  <si>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</si>
  <si>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</si>
  <si>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</si>
  <si>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</si>
  <si>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</si>
  <si>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</si>
  <si>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Year</t>
  </si>
  <si>
    <t>Source: Development Initiatives, based on Centre for Research on the Epidemiology of Disaster, the International Disaster Database</t>
  </si>
  <si>
    <t>Number of deaths</t>
  </si>
  <si>
    <t>Share of total</t>
  </si>
  <si>
    <t>Transport accident</t>
  </si>
  <si>
    <t>Epidemic</t>
  </si>
  <si>
    <t>Landslide</t>
  </si>
  <si>
    <t>Drought</t>
  </si>
  <si>
    <t>Flood</t>
  </si>
  <si>
    <t>Miscellaneous accident</t>
  </si>
  <si>
    <t>Others</t>
  </si>
  <si>
    <t>Note: Others include earthquake and storms</t>
  </si>
  <si>
    <t>Disaster</t>
  </si>
  <si>
    <t>Occurrence</t>
  </si>
  <si>
    <t>Deaths</t>
  </si>
  <si>
    <t>People affected</t>
  </si>
  <si>
    <t>Number</t>
  </si>
  <si>
    <t>Percent</t>
  </si>
  <si>
    <t>Earthquake</t>
  </si>
  <si>
    <t>Other accident</t>
  </si>
  <si>
    <t>Storm</t>
  </si>
  <si>
    <t>Table 2: Disaster types: occurrences, deaths and people affected, 1998–2018</t>
  </si>
  <si>
    <t>Source: Development Initiatives, based on DesInventar disaster databases, UN Office for Disaster Risk Reduction, 2018</t>
  </si>
  <si>
    <t>Source: Adapted from Office of the Prime Minister-Disaster Management Department, Government of Uganda. National policy for disaster preparedness and management.</t>
  </si>
  <si>
    <t>Notes: CSO: civil society organisation; NECOC: National Emergency Coordination and Operations Centre.</t>
  </si>
  <si>
    <t>Notes: DMO: Disaster Management Officer; ECO: Emergency Coordination Operations; NIC: National Incident Commander; PDMO: Principal Disaster Management Officer; SMDO: Senior Disaster Management Officer; UPDF: Uganda Peoples defence Forces; URCS: Uganda Red Cross Society.</t>
  </si>
  <si>
    <t>Source: DI adopted from OECD (2016)</t>
  </si>
  <si>
    <t>Table 3: Number of marked sub-programme/projects and institutions at national level</t>
  </si>
  <si>
    <t>Source: Development Initiatives based on 2016/17–2018/19 budgets, Ministry of Finance, Planning and Economic Development, Government of Uganda.</t>
  </si>
  <si>
    <t xml:space="preserve">Component </t>
  </si>
  <si>
    <t>Sectors</t>
  </si>
  <si>
    <t>Votes</t>
  </si>
  <si>
    <t xml:space="preserve">Programmes </t>
  </si>
  <si>
    <t>Sub-programmes/ projects</t>
  </si>
  <si>
    <t>Principal</t>
  </si>
  <si>
    <t xml:space="preserve">Significant </t>
  </si>
  <si>
    <t>Source: Development Initiatives based on 2016/17–2018/19 budgets, Ministry of Finance and Planning, Government of Uganda.</t>
  </si>
  <si>
    <t>Note: the last column is an average</t>
  </si>
  <si>
    <t xml:space="preserve">Share in total budget </t>
  </si>
  <si>
    <t>2016/17</t>
  </si>
  <si>
    <t>2017/18</t>
  </si>
  <si>
    <t>2018/19</t>
  </si>
  <si>
    <t>2016/17–2018/19</t>
  </si>
  <si>
    <t xml:space="preserve">Signficant </t>
  </si>
  <si>
    <t xml:space="preserve">Share in DRR investment </t>
  </si>
  <si>
    <r>
      <t>2016/17</t>
    </r>
    <r>
      <rPr>
        <sz val="11"/>
        <color theme="1"/>
        <rFont val="Calibri"/>
        <family val="2"/>
      </rPr>
      <t>–</t>
    </r>
    <r>
      <rPr>
        <sz val="11"/>
        <color theme="1"/>
        <rFont val="Arial"/>
        <family val="2"/>
        <scheme val="minor"/>
      </rPr>
      <t>2018/19</t>
    </r>
  </si>
  <si>
    <t>Table 4: Amount and share of principal and significant components in total budget by year, 2016/17–2018/19, UGX billion</t>
  </si>
  <si>
    <t xml:space="preserve">Description </t>
  </si>
  <si>
    <t>Total 3 FYs</t>
  </si>
  <si>
    <t>Average per year</t>
  </si>
  <si>
    <t>Total country budget</t>
  </si>
  <si>
    <t>Total principal (billions)</t>
  </si>
  <si>
    <t>% share in marked DRR investment</t>
  </si>
  <si>
    <t>% share in country budget</t>
  </si>
  <si>
    <t>Total significant (billions)</t>
  </si>
  <si>
    <t>DRR investment (billions)</t>
  </si>
  <si>
    <t xml:space="preserve">Domestic </t>
  </si>
  <si>
    <t xml:space="preserve">Principal </t>
  </si>
  <si>
    <t xml:space="preserve">External </t>
  </si>
  <si>
    <t>Funding Source</t>
  </si>
  <si>
    <t>Amount (UGX)</t>
  </si>
  <si>
    <t>Significant</t>
  </si>
  <si>
    <t>Rank</t>
  </si>
  <si>
    <t>Sector</t>
  </si>
  <si>
    <t>Total allocation</t>
  </si>
  <si>
    <t xml:space="preserve"> Public Sector Management</t>
  </si>
  <si>
    <t xml:space="preserve"> Water and Environment</t>
  </si>
  <si>
    <t xml:space="preserve"> Health</t>
  </si>
  <si>
    <t xml:space="preserve"> Works and Transport</t>
  </si>
  <si>
    <t xml:space="preserve"> Social Development</t>
  </si>
  <si>
    <t xml:space="preserve"> Agriculture</t>
  </si>
  <si>
    <t>Table 5: Share of spending on principal DRR by institution and year</t>
  </si>
  <si>
    <t>Note: Ext.: external; Dom.: domestic.</t>
  </si>
  <si>
    <t>Dom.</t>
  </si>
  <si>
    <t>Ext.</t>
  </si>
  <si>
    <t>Public sector management</t>
  </si>
  <si>
    <t>Water and environment</t>
  </si>
  <si>
    <t>Health</t>
  </si>
  <si>
    <t>Works and transport</t>
  </si>
  <si>
    <t>Social development</t>
  </si>
  <si>
    <t>Agriculture</t>
  </si>
  <si>
    <t>160 </t>
  </si>
  <si>
    <t>36 </t>
  </si>
  <si>
    <t>0 </t>
  </si>
  <si>
    <t>3 </t>
  </si>
  <si>
    <t xml:space="preserve">
Source: Development Initiatives based on 2016/17–2018/19 budgets, Ministry of Finance and Planning, Government of Uganda.</t>
  </si>
  <si>
    <t xml:space="preserve"> Energy and Mineral Development</t>
  </si>
  <si>
    <t>Source: Development Initiatives based on 2016/17–2018/19 budgets, Ministry of Finance and Planning, Government of Uganda</t>
  </si>
  <si>
    <t>% share in total ‘Significant’ DRR investment</t>
  </si>
  <si>
    <t>Mitigation/Prevention</t>
  </si>
  <si>
    <t>Preparedness</t>
  </si>
  <si>
    <t>Response</t>
  </si>
  <si>
    <t>Recovery</t>
  </si>
  <si>
    <t>% share in total ‘Principal’ DRR investment</t>
  </si>
  <si>
    <t>Table 6: Amount and share by risk categories: principal DRR investment, 
UGX billions</t>
  </si>
  <si>
    <t xml:space="preserve">Risk category </t>
  </si>
  <si>
    <t>Total of risk category</t>
  </si>
  <si>
    <t>Mitigation/prevention</t>
  </si>
  <si>
    <t>% share in total principal DRR investment</t>
  </si>
  <si>
    <t>Response/relief</t>
  </si>
  <si>
    <t>Domestic</t>
  </si>
  <si>
    <t>External</t>
  </si>
  <si>
    <t>Table 7: Amount and share of risk categories: significant DRR investment, 
UGX billions</t>
  </si>
  <si>
    <t>Risk category</t>
  </si>
  <si>
    <t>% share in total significant DRR investment</t>
  </si>
  <si>
    <t>2016/17-2018/19</t>
  </si>
  <si>
    <t>Priority 1</t>
  </si>
  <si>
    <t>Priority 3</t>
  </si>
  <si>
    <t>Priority 4</t>
  </si>
  <si>
    <t>Priority 2</t>
  </si>
  <si>
    <t>total</t>
  </si>
  <si>
    <t xml:space="preserve">Principal 2016/17–2018/19 </t>
  </si>
  <si>
    <t>Source: Development Initiatives, based on 2016/17–2018/19 budgets, Ministry of Finance and Planning, Government of Uganda</t>
  </si>
  <si>
    <t>Annex 1: Number of people affected by major disasters, 1998–2018</t>
  </si>
  <si>
    <t>Disaster type</t>
  </si>
  <si>
    <t>Number dead</t>
  </si>
  <si>
    <t>Total affected</t>
  </si>
  <si>
    <t>N/A</t>
  </si>
  <si>
    <t>Source: Development Initiatives, based on CRED, the International Disaster Database</t>
  </si>
  <si>
    <t>Annex 2: Major disasters from 1998 to 2018</t>
  </si>
  <si>
    <t>Annex 3: Marked institutions and activities under principal DRR components (FY2016/17–2018/19)</t>
  </si>
  <si>
    <t>Vote</t>
  </si>
  <si>
    <t>Programme</t>
  </si>
  <si>
    <t>Number of projects</t>
  </si>
  <si>
    <t xml:space="preserve">Sub-programme/project description </t>
  </si>
  <si>
    <t>Share of total principal DRR investment</t>
  </si>
  <si>
    <t>Ministry of Agriculture, Animal and Fisheries</t>
  </si>
  <si>
    <t>Crop Resources</t>
  </si>
  <si>
    <t>Enhancing National Food Security through increased Rice production in Eastern Uganda</t>
  </si>
  <si>
    <t>Ministry of Health</t>
  </si>
  <si>
    <t>Pharmaceutical and other Supplies</t>
  </si>
  <si>
    <t>Global Fund to Fight AIDS, Tuberculosis and Malaria</t>
  </si>
  <si>
    <t>Gavi Vaccines and Health Sector Strategic Plan</t>
  </si>
  <si>
    <t>Gavi Vaccines and Health Sector Development Plan Support</t>
  </si>
  <si>
    <t>Office of the Prime Minister</t>
  </si>
  <si>
    <t>Disaster Preparedness and Refugees Management</t>
  </si>
  <si>
    <t>Humanitarian Assistance</t>
  </si>
  <si>
    <t>Resettlement of Landless Persons and Disaster Victims</t>
  </si>
  <si>
    <t>Support to Refugee Settlement</t>
  </si>
  <si>
    <t>Development Response for Displacement IMPACTS Project (DRDIP)</t>
  </si>
  <si>
    <t>Disaster Preparedness and Management</t>
  </si>
  <si>
    <t>Refugees Management</t>
  </si>
  <si>
    <t>Ministry of Gender, Labour and Social Development</t>
  </si>
  <si>
    <t>Promotion of descent Employment</t>
  </si>
  <si>
    <t>Strengthening Safeguards, Safety and Health at Workplaces (SSASHEW)</t>
  </si>
  <si>
    <t>Chemical Safety and Security (CHESASE) Project</t>
  </si>
  <si>
    <t>Water and Environment</t>
  </si>
  <si>
    <t>Ministry of Water and Environment</t>
  </si>
  <si>
    <t>Water Resources Management</t>
  </si>
  <si>
    <t>Enhancing Resilience of Communities to Climate Change</t>
  </si>
  <si>
    <t>Natural Resources Management</t>
  </si>
  <si>
    <t>National Wetland Project Phase III</t>
  </si>
  <si>
    <t>National REDD+ (Reducing emissions from deforestation and forest degradation) project</t>
  </si>
  <si>
    <t>Weather, Climate and Climate Change</t>
  </si>
  <si>
    <t>Climate Change Project</t>
  </si>
  <si>
    <t>Uganda National Meteorological Authority</t>
  </si>
  <si>
    <t>National Meteorological Services</t>
  </si>
  <si>
    <t>500 501-850 Local Governments</t>
  </si>
  <si>
    <t>Rural Water Supply and Sanitation</t>
  </si>
  <si>
    <t>Water and Environment Development</t>
  </si>
  <si>
    <t>Works and Transport</t>
  </si>
  <si>
    <t>Ministry of Works and Transport</t>
  </si>
  <si>
    <t>Transport Regulation</t>
  </si>
  <si>
    <t>Support to Computerised Driving Permits</t>
  </si>
  <si>
    <t xml:space="preserve">Annex 4: Institutions and activities under significant DRR components (FY2016/17–2018/19) </t>
  </si>
  <si>
    <t>Sub-programmes/projects</t>
  </si>
  <si>
    <t>Accountability</t>
  </si>
  <si>
    <t>Ministry of Finance, Planning and Economic Development</t>
  </si>
  <si>
    <t>Development Policy Research and Monitoring</t>
  </si>
  <si>
    <t>Uganda Clean Cooking Supply Chain Expansion Project</t>
  </si>
  <si>
    <t>Microfinance</t>
  </si>
  <si>
    <t>Project for Financial Inclusion in Rural Areas of Uganda</t>
  </si>
  <si>
    <t>Financial Sector Development</t>
  </si>
  <si>
    <t>Development Policy and Investment Promotion</t>
  </si>
  <si>
    <t>Skills Development Project</t>
  </si>
  <si>
    <t>Support for Tea Cocoa Seedlings</t>
  </si>
  <si>
    <t>Vegetable Oil Development Project Phase 2</t>
  </si>
  <si>
    <t>Rice Development Project</t>
  </si>
  <si>
    <t>Agriculture Cluster Development Project</t>
  </si>
  <si>
    <t>Commercialization of Agriculture in Northern Uganda</t>
  </si>
  <si>
    <t>Agriculture Technology Transfer (AGITT) Cassava Value Chain Project</t>
  </si>
  <si>
    <t>The Potato Commercialisation Project</t>
  </si>
  <si>
    <t>Crop pests and diseases control phase 2</t>
  </si>
  <si>
    <t>Multisectoral Food Safety and Nutrition Project</t>
  </si>
  <si>
    <t>Animal Resource</t>
  </si>
  <si>
    <t>Northern Uganda Farmers Livelihood Improvement Project</t>
  </si>
  <si>
    <t>Farm-Based Bee Reserves Establishment Project</t>
  </si>
  <si>
    <t>Livestock Diseases Control Project Phase 2</t>
  </si>
  <si>
    <t>Regional Pastoral Livelihood Improvement Project</t>
  </si>
  <si>
    <t>Support to Sustainable Fisheries Development Project</t>
  </si>
  <si>
    <t>Animal Resources</t>
  </si>
  <si>
    <t>Developing A Market-Oriented and Environmentally Sustainable Beef Meat Industry in Uganda</t>
  </si>
  <si>
    <t>Agricultural Extension and Skills Management</t>
  </si>
  <si>
    <t>ATAAS (Grant) EU, World Bank and Danida Funded</t>
  </si>
  <si>
    <t>Support to Agro-processing and marketing of agricultural Product Projects</t>
  </si>
  <si>
    <t>Agro-Economic Impact Deepening in the Albertine Basin</t>
  </si>
  <si>
    <t>Fisheries Resources</t>
  </si>
  <si>
    <t>Promoting commercial aquaculture in Uganda Project</t>
  </si>
  <si>
    <t>Agriculture Infrastructure, Mechanization and Water for Agricultural Production</t>
  </si>
  <si>
    <t>The Project on Irrigation Scheme Development in Central and Eastern Uganda-Japanese International Cooperation Agency (JICA) Supported Project</t>
  </si>
  <si>
    <t>Policy, Planning and Support Services</t>
  </si>
  <si>
    <t>Support for Institutional Development</t>
  </si>
  <si>
    <t>The Project on Irrigation Scheme Development in Central and Eastern Uganda, Japanese International Cooperation Agency (JICA)-Supported Project</t>
  </si>
  <si>
    <t>Agriculture Value Chain Development</t>
  </si>
  <si>
    <t>ATAAS (Grant) EU, WB and DANIDA Funded</t>
  </si>
  <si>
    <t>1266 Support to Agro-processing and marketing of agricultural Product Projects</t>
  </si>
  <si>
    <t>Dairy Development Authority</t>
  </si>
  <si>
    <t>Dairy Development and Regulation</t>
  </si>
  <si>
    <t>Dairy Market Access and Value Addition</t>
  </si>
  <si>
    <t>Urban Commercial and Production Services</t>
  </si>
  <si>
    <t>NAADS</t>
  </si>
  <si>
    <t>National Animal Genetic Res. Centre and Data Bank</t>
  </si>
  <si>
    <t>Breeding and Genetic Development</t>
  </si>
  <si>
    <t>NAGRC Strategic Intervention for Animal Genetics Improvement Project</t>
  </si>
  <si>
    <t>National Agricultural Research Organisation</t>
  </si>
  <si>
    <t>Agricultural Research</t>
  </si>
  <si>
    <t>Support for NARO</t>
  </si>
  <si>
    <t>NAADS Secretariat</t>
  </si>
  <si>
    <t>Agriculture Advisory Services</t>
  </si>
  <si>
    <t>Government Purchases</t>
  </si>
  <si>
    <t>Uganda Cotton Development Organisation</t>
  </si>
  <si>
    <t>Cotton Development</t>
  </si>
  <si>
    <t>Cotton Production Improvement</t>
  </si>
  <si>
    <t>Uganda Coffee Development Authority</t>
  </si>
  <si>
    <t>Coffee Development</t>
  </si>
  <si>
    <t>Institutional Support to UCDA</t>
  </si>
  <si>
    <t>Local Governments</t>
  </si>
  <si>
    <t>District Production Services</t>
  </si>
  <si>
    <t>Support to NAADS</t>
  </si>
  <si>
    <t>Production Development</t>
  </si>
  <si>
    <t>Education</t>
  </si>
  <si>
    <t>Ministry of education and Sports</t>
  </si>
  <si>
    <t>Skills Development</t>
  </si>
  <si>
    <t>Albertine Region Sustainable Development Project</t>
  </si>
  <si>
    <t>Energy and Mineral Development</t>
  </si>
  <si>
    <t>Ministry of Energy and Mineral Development</t>
  </si>
  <si>
    <t>Energy Planning, Management and Infrastructure Development</t>
  </si>
  <si>
    <t>Energy for Rural Transformation II</t>
  </si>
  <si>
    <t>Support to Thermal Generation</t>
  </si>
  <si>
    <t>Promotion of Renewable Energy and Energy Efficiency</t>
  </si>
  <si>
    <t>Bujagali Interconnection Project</t>
  </si>
  <si>
    <t>Karuma Interconnection Project</t>
  </si>
  <si>
    <t>Mputa Interconnection Project</t>
  </si>
  <si>
    <t>Mbarara-Nkenda/Tororo-Lira Transmission Lines</t>
  </si>
  <si>
    <t>NELSAP</t>
  </si>
  <si>
    <t>Hoima - Kafu interconnection</t>
  </si>
  <si>
    <t>Electricity Sector Development Project</t>
  </si>
  <si>
    <t>Opuyo Moroto Interconnection Project Op</t>
  </si>
  <si>
    <t>2*220KV Kawanda Line Bays at Bujagali 220/132/33KV Substation</t>
  </si>
  <si>
    <t>Mbale-Bulambuli (Atari) 132KV transmission line and Associated Substation</t>
  </si>
  <si>
    <t>New Nkenda 132/33KV, 2*60MVA Substation</t>
  </si>
  <si>
    <t>Mirama - Kabale 132kv Transmission Project</t>
  </si>
  <si>
    <t>Grid Expansion and Reinforcement Project -Lira, Gulu, Nebbi to Arua Transmission Line</t>
  </si>
  <si>
    <t>Energy for Rural Transformation Phase III</t>
  </si>
  <si>
    <t>ORIO Mini HydroPower and Rural Electrification Project</t>
  </si>
  <si>
    <t>Kampala Metropolitan Transmission System Improvement Project</t>
  </si>
  <si>
    <t>Masaka-Mbarara Grid Expansion Line</t>
  </si>
  <si>
    <t>Large Hydropower infrastructure</t>
  </si>
  <si>
    <t>Isimba HPP</t>
  </si>
  <si>
    <t>Karuma Hydro-electricity Power Project</t>
  </si>
  <si>
    <t>Ayago Interconnection Project</t>
  </si>
  <si>
    <t>Muzizi HydroPower Project</t>
  </si>
  <si>
    <t>Nyagak III HydroPower Project</t>
  </si>
  <si>
    <t>Opuyo Moroto Interconnection Project</t>
  </si>
  <si>
    <t>Electrification of Industrial Parks Project</t>
  </si>
  <si>
    <t>Lira-Gulu-Agago 132KV transmission project</t>
  </si>
  <si>
    <t>Kampala-Entebbe Expansion Project</t>
  </si>
  <si>
    <t>Rural Electrification Agency (REA)</t>
  </si>
  <si>
    <t>Rural Electrification</t>
  </si>
  <si>
    <t>Rural Electrification Project</t>
  </si>
  <si>
    <t>Grid Rural Electrification Project IDB I - Rural Electrification</t>
  </si>
  <si>
    <t>Health infrastructure and equipment</t>
  </si>
  <si>
    <t>Support to Mulago Hospital Rehabilitation</t>
  </si>
  <si>
    <t>Rehabilitation and Construction of General Hospitals</t>
  </si>
  <si>
    <t>Construction of Specialised Neonatal and Maternal Unit in Mulago Hospital</t>
  </si>
  <si>
    <t>Renovation and Equipping of Kayunga and Yumbe General Hospitals</t>
  </si>
  <si>
    <t>Construction and Equipping of the International Specialized Hospital of Uganda</t>
  </si>
  <si>
    <t>Clinical and public health</t>
  </si>
  <si>
    <t>Uganda Sanitation Fund Project</t>
  </si>
  <si>
    <t>Uganda Sanitation Fund Project II</t>
  </si>
  <si>
    <t>Uganda Reproductive Maternal and Child Health Services Improvement Project</t>
  </si>
  <si>
    <t>Global Fund to Fight AIDS, Tuberculosis  and Malaria</t>
  </si>
  <si>
    <t>Public health services</t>
  </si>
  <si>
    <t>Kampala Capital City Authority</t>
  </si>
  <si>
    <t>Community Health Management</t>
  </si>
  <si>
    <t>LGMSD (former LGDP)</t>
  </si>
  <si>
    <t>PHC Development</t>
  </si>
  <si>
    <t>Uganda Blood Transfusion Service (UBTS)</t>
  </si>
  <si>
    <t>Safe Blood Provision</t>
  </si>
  <si>
    <t>Uganda Blood Transfusion Service</t>
  </si>
  <si>
    <t>Mulago Hospital Complex</t>
  </si>
  <si>
    <t>National Referral Hospital Services</t>
  </si>
  <si>
    <t>Butabika Hospital</t>
  </si>
  <si>
    <t>Provision of Specialised Mental Health Services</t>
  </si>
  <si>
    <t>Butabika and health centre remodelling/construction</t>
  </si>
  <si>
    <t>Arua Referral Hospital</t>
  </si>
  <si>
    <t>Regional Referral Hospital Services</t>
  </si>
  <si>
    <t>Arua Rehabilitation Referral Hospital</t>
  </si>
  <si>
    <t>Fort Portal Referral Hospital</t>
  </si>
  <si>
    <t>Fort Portal Rehabilitation Referral Hospital</t>
  </si>
  <si>
    <t>Gulu Referral Hospital</t>
  </si>
  <si>
    <t>Gulu Rehabilitation Referral Hospital</t>
  </si>
  <si>
    <t>Hoima Referral Hospital</t>
  </si>
  <si>
    <t>Hoima Rehabilitation Referral Hospital</t>
  </si>
  <si>
    <t>Jinja Referral Hospital</t>
  </si>
  <si>
    <t>Jinja Rehabilitation Referral Hospital</t>
  </si>
  <si>
    <t>Kabale Referral Hospital</t>
  </si>
  <si>
    <t>Kabale Regional Hospital Rehabilitation</t>
  </si>
  <si>
    <t>Masaka Referral Hospital</t>
  </si>
  <si>
    <t>Masaka Rehabilitation Referral Hospital</t>
  </si>
  <si>
    <t>Mbale Referral Hospital</t>
  </si>
  <si>
    <t>Mbale Rehabilitation Referral Hospital</t>
  </si>
  <si>
    <t>Soroti Referral Hospital</t>
  </si>
  <si>
    <t>Soroti Rehabilitation Referral Hospital</t>
  </si>
  <si>
    <t>Lira Referral Hospital</t>
  </si>
  <si>
    <t>Lira Rehabilitation Referral Hospital</t>
  </si>
  <si>
    <t>Mbarara Referral Hospital</t>
  </si>
  <si>
    <t>Mbarara Rehabilitation Referral Hospital</t>
  </si>
  <si>
    <t>Mubende Referral Hospital</t>
  </si>
  <si>
    <t>Mubende Rehabilitation Referral Hospital</t>
  </si>
  <si>
    <t>Moroto Referral Hospital</t>
  </si>
  <si>
    <t>Moroto Rehabilitation Referral Hospital</t>
  </si>
  <si>
    <t>Naguru Referral Hospital</t>
  </si>
  <si>
    <t>Naguru Rehabilitation Referral Hospital</t>
  </si>
  <si>
    <t>Uganda Virus Research Institute (UVRI)</t>
  </si>
  <si>
    <t>Virus Research</t>
  </si>
  <si>
    <t>Institutional Support to UVRI</t>
  </si>
  <si>
    <t>UVRI Infrastructural Development Project</t>
  </si>
  <si>
    <t>Primary Healthcare</t>
  </si>
  <si>
    <t>HEALTH DEVELOPMENT</t>
  </si>
  <si>
    <t>Lands, Housing and Urban Development</t>
  </si>
  <si>
    <t>Ministry of Lands, Housing and Urban Development</t>
  </si>
  <si>
    <t>Physical Planning and Urban Development</t>
  </si>
  <si>
    <t>Public Sector Management</t>
  </si>
  <si>
    <t>Affirmative Action Programmes</t>
  </si>
  <si>
    <t>Support to LRDP</t>
  </si>
  <si>
    <t>Post-war Recovery, and Presidential Pledges</t>
  </si>
  <si>
    <t>Karamoja Integrated Development Programme (KIDP)</t>
  </si>
  <si>
    <t>Support to Teso Development</t>
  </si>
  <si>
    <t>Support to Bunyoro Development</t>
  </si>
  <si>
    <t>Drylands Integrated Development Project</t>
  </si>
  <si>
    <t>Northern Uganda Social Action Fund (NUSAF) 3</t>
  </si>
  <si>
    <t>Development Initiative for Northern Uganda</t>
  </si>
  <si>
    <t>Ministry of Local Government</t>
  </si>
  <si>
    <t>Local Government Administration and Development</t>
  </si>
  <si>
    <t>Community Agric and Infrastructure Improvement Project (CAIIP) III</t>
  </si>
  <si>
    <t>Markets and Agricultural Trade Improvements Programme (MATIP 2)</t>
  </si>
  <si>
    <t>Restoration of Livelihoods in Northern Region (PRELNOR)</t>
  </si>
  <si>
    <t>Urban Markets and Marketing Development of Agricultural Products (UMMDAP)</t>
  </si>
  <si>
    <t>District Administration and Development</t>
  </si>
  <si>
    <t>CAIIP II</t>
  </si>
  <si>
    <t>Economic Policy Monitoring, Evaluation and inspection</t>
  </si>
  <si>
    <t>2ND Kampala Institutional and Infrastructure Development Project [KIIDP 2]</t>
  </si>
  <si>
    <t>Social Development</t>
  </si>
  <si>
    <t>Gender, Equality and Women's Empowerment</t>
  </si>
  <si>
    <t>Uganda Women Entrepreneurs Fund (UWEP)</t>
  </si>
  <si>
    <t>Promotion of Green Jobs and Fair Labour Market in Uganda (PROGREL)</t>
  </si>
  <si>
    <t>Social Protection for Vulnerable Groups</t>
  </si>
  <si>
    <t>Social Assistance Grant for Empowerment</t>
  </si>
  <si>
    <t>Youth Livelihood Programme (YLP)</t>
  </si>
  <si>
    <t>Tourism, Trade and Industry</t>
  </si>
  <si>
    <t>Ministry of Trade, Industry and Cooperatives</t>
  </si>
  <si>
    <t>Industrial and Technological Development</t>
  </si>
  <si>
    <t>Soroti Fruit Factory</t>
  </si>
  <si>
    <t>One Village One Product Programme</t>
  </si>
  <si>
    <t>Rural Industrial Development Project (OVOP Project Phase III)</t>
  </si>
  <si>
    <t>Establishment of Zonal Agro-Processing Facilities</t>
  </si>
  <si>
    <t>Cooperative Development</t>
  </si>
  <si>
    <t>Support to Warehouse Receipt System</t>
  </si>
  <si>
    <t>Trade Development</t>
  </si>
  <si>
    <t>District Commercial Services Support Project</t>
  </si>
  <si>
    <t>Support to  Rural Water Supply  Project</t>
  </si>
  <si>
    <t>Provision of Improved Water Sources for Returned IDPs-Acholi Sub Reg</t>
  </si>
  <si>
    <t>Solar Powered Mini-Piped Water Schemes in rural Areas</t>
  </si>
  <si>
    <t>Large Rural Piped Water Supply Schemes in Northern Uganda</t>
  </si>
  <si>
    <t>Piped Water in Rural Areas</t>
  </si>
  <si>
    <t>Urban Water Supply and Sanitation</t>
  </si>
  <si>
    <t>Energy for Rural Transformation</t>
  </si>
  <si>
    <t>Support to small town WSP</t>
  </si>
  <si>
    <t>Urban Water Reform</t>
  </si>
  <si>
    <t>Water and Sanitation Development Facility-North</t>
  </si>
  <si>
    <t>Water and Sanitation Development Facility - East</t>
  </si>
  <si>
    <t>WSDF central</t>
  </si>
  <si>
    <t>Protection of Lake Victoria-Kampala Sanitation Program</t>
  </si>
  <si>
    <t>Lake Victoria Water and Sanitation Phase II Project</t>
  </si>
  <si>
    <t>Kampala Water Lake Victoria Water and Sanitation Project</t>
  </si>
  <si>
    <t>Water and Sanitation Development Facility-South Western</t>
  </si>
  <si>
    <t>Karamoja Small Town and Rural growth Centres Water Supply and Sanitation Project</t>
  </si>
  <si>
    <t>Water Services Acceleration Project (SCAP)</t>
  </si>
  <si>
    <t>Water for Production</t>
  </si>
  <si>
    <t>Water for Production Regional Centre-North (WfPRC-N) based in Lira</t>
  </si>
  <si>
    <t>Water for Production Regional Centre-East (WfPRC_E) based in Mbale</t>
  </si>
  <si>
    <t>Water for Production Regional Centre-West (WfPRC-W) based in Mbarara</t>
  </si>
  <si>
    <t>Lake Victoria Environmental Management project</t>
  </si>
  <si>
    <t>Support to WRM</t>
  </si>
  <si>
    <t>Water management Zones Project</t>
  </si>
  <si>
    <t>Multi-Lateral Lakes Edward and Albert Integrated Fisheries and Water Resources Management (LEAFII)</t>
  </si>
  <si>
    <t>Saw log Production Grant Scheme Project</t>
  </si>
  <si>
    <t>Farm Income Enhancement and Forestry Conservation Project Phase II (FIEFOC II)</t>
  </si>
  <si>
    <t>Water Management and Development Project II</t>
  </si>
  <si>
    <t>Water Management and Development Project</t>
  </si>
  <si>
    <t>Support for HydroPower Development and Operations on River Nile</t>
  </si>
  <si>
    <t>Mapping of Ground Water Resources in Uganda</t>
  </si>
  <si>
    <t>Building Resilient Communities, Wetland Ecosystems and Associated Catchments in Uganda</t>
  </si>
  <si>
    <t>Sanitation and Environmental Services</t>
  </si>
  <si>
    <t>National Environment Management Authority</t>
  </si>
  <si>
    <t>Environmental Management</t>
  </si>
  <si>
    <t>Support to the National Environment Management Authority Phase II</t>
  </si>
  <si>
    <t>National Forestry Authority</t>
  </si>
  <si>
    <t>Forestry Management</t>
  </si>
  <si>
    <t>Support to National Forestry Authority</t>
  </si>
  <si>
    <t>Programme: 81 Rural Water Supply and Sanitation</t>
  </si>
  <si>
    <t>Rural Water</t>
  </si>
  <si>
    <t>Transport Services and Infrastructure</t>
  </si>
  <si>
    <t>New Ferry to replace Kabalega - Opening Southern R</t>
  </si>
  <si>
    <t>Capacity Enhancement of KCCA [Kampala Capital City Authority] in Management of Traffic</t>
  </si>
  <si>
    <t>District, Urban and Community Access Roads</t>
  </si>
  <si>
    <t>Urban Roads Re-sealing</t>
  </si>
  <si>
    <t>Rehab. Of Districts Roads</t>
  </si>
  <si>
    <t>Mechanical Engineering Services</t>
  </si>
  <si>
    <t>Rehabilitation of Regional Mechanical Workshops</t>
  </si>
  <si>
    <t>Construction of Selected Bridges</t>
  </si>
  <si>
    <t>Uganda National Roads Authority</t>
  </si>
  <si>
    <t>National Roads Maintenance and Construction</t>
  </si>
  <si>
    <t>Upgrade Atiak - Moyo-Afoji (104km)</t>
  </si>
  <si>
    <t>Improvement of Ferry Services</t>
  </si>
  <si>
    <t>Upgrade Fort Portal - Budibugyo - Lamia (104km)</t>
  </si>
  <si>
    <t>Upgrade Nyakahita-Ibanda-Fort Portal (208km)</t>
  </si>
  <si>
    <t>Upgrade Gulu - Atiak – Bibia / Nimule (104km)</t>
  </si>
  <si>
    <t>Upgrade Vurra - Arua - Koboko - Oraba (92km)</t>
  </si>
  <si>
    <t>Upgrade Mbarara-Kikagata (70km)</t>
  </si>
  <si>
    <t>Upgrading Rukungiri-Kihihi-Ishasha/Kanungu Road</t>
  </si>
  <si>
    <t>Upgrading Mbale-Bubulo-Lwakhakha Road</t>
  </si>
  <si>
    <t>Upgrading of Muyembe-Nakapiripirit (92 km)</t>
  </si>
  <si>
    <t>Rwenkunye- Apac- Lira-Acholibur road</t>
  </si>
  <si>
    <t>Design Ntungamo-Mirama Hills (37km)</t>
  </si>
  <si>
    <t>Design Kyenjojo-Hoima-Masindi-Kigumba (238km)</t>
  </si>
  <si>
    <t>North Eastern Road-Corridor Asset Management Project</t>
  </si>
  <si>
    <t>Kibuye- Busega- Mpigi</t>
  </si>
  <si>
    <t>Masindi-Biiso Road (54km)</t>
  </si>
  <si>
    <t>Masindi-Bugungu via Murchison Falls National Park (80km)</t>
  </si>
  <si>
    <t>Kaseeta-Lwera via Bugoma Forest (16km)</t>
  </si>
  <si>
    <t>Wanseko-Bugungu Road (23km)</t>
  </si>
  <si>
    <t>Buhimba-Nalweyo-Kakindu-Kakumiro Road (100km)</t>
  </si>
  <si>
    <t>Lusalira-Nkonge-Ssembabule (97km)</t>
  </si>
  <si>
    <t>Kabale-Kiziranfumbi Road (30km)</t>
  </si>
  <si>
    <t>Kyotera-Rakai Road (20km)</t>
  </si>
  <si>
    <t>Hohwa-Nyairongo-Kyarushesha (25km)</t>
  </si>
  <si>
    <t>Luwero- Butalangu</t>
  </si>
  <si>
    <t>Bugungu-Buliisa Road</t>
  </si>
  <si>
    <t>Tirinyi-Pallisa-Kumi/Kamonkoli Road</t>
  </si>
  <si>
    <t>Urban Road Network Development</t>
  </si>
  <si>
    <t>Kampala Road Rehabilitation</t>
  </si>
  <si>
    <t>Figure 3: Mortality from major disasters, 1998–2018</t>
  </si>
  <si>
    <t xml:space="preserve">Figure 4: Disaster occurrence frequency, 1998–2018 </t>
  </si>
  <si>
    <t>Figure 5: National Disaster Preparedness and Management Structure</t>
  </si>
  <si>
    <t xml:space="preserve">Figure 6: Structure of the National Emergency Coordination and Operations Centre </t>
  </si>
  <si>
    <t>Figure 7: The scoring decision rule for the OECD DAC DRR policy marker</t>
  </si>
  <si>
    <t>Figure 8b: Share of DRR components in total DRR investment, 2016/17–2018/19</t>
  </si>
  <si>
    <t>Figure 8a: Share of DRR components in total country budget, 2016/17–2018/19</t>
  </si>
  <si>
    <t>Figure 9: Sources of funding by DRR component</t>
  </si>
  <si>
    <t xml:space="preserve">Figure 10a: Sources for principal DRR spending, 2016/17–2018/19   </t>
  </si>
  <si>
    <t xml:space="preserve">Figure 10b: Sources for significant DRR spending, 2016/17–2018/19  </t>
  </si>
  <si>
    <t>Figure 11: Top six sectors and share of total principal DRR spending at national level, 2016/17–2018/19</t>
  </si>
  <si>
    <t>Figure 12: Top six sectors by share of total significant DRR spending at national level, 2016/17–2018/19</t>
  </si>
  <si>
    <t xml:space="preserve">Figure 13a: Principal DRR investment, 2016/17–2018/19  </t>
  </si>
  <si>
    <t xml:space="preserve">Figure 13b: Significant DRR investment, 2016/17–2018/19  </t>
  </si>
  <si>
    <t>Figure 14: Sources of funding for principal DRR components by risk category, 2016/17–2018/19</t>
  </si>
  <si>
    <t>Figure 15: Share of principal and significant by risk category in total marked DRR investment, 2016/17–2018/19 (UGX 2,897 trillion)</t>
  </si>
  <si>
    <t xml:space="preserve">Figure 16: Sources of financing for significant DRR component by risk category, 2016/17–2018/19 </t>
  </si>
  <si>
    <t>Figure 17: Allocation of DRR principal marked investment by Sendai Framework priority areas, 2016/17–2018/19</t>
  </si>
  <si>
    <t xml:space="preserve">Figure 18: Allocation of DRR principal marked investment by Sendai Framework priority areas by FY, 2016/17–2018/19 </t>
  </si>
  <si>
    <t>Figure 19: Allocation of DRR investment by Sendai Framework priority areas, 2016/17–2018/19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</si>
</sst>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0.0%"/>
    <numFmt numFmtId="165" formatCode="_-* #,##0_-;\-* #,##0_-;_-* &quot;-&quot;??_-;_-@_-"/>
    <numFmt numFmtId="166" formatCode="0.0"/>
  </numFmts>
  <fonts count="34" x14ac:knownFonts="1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rgb="FF453F43"/>
      <name val="Arial"/>
      <family val="2"/>
    </font>
    <font>
      <sz val="11"/>
      <color theme="1"/>
      <name val="Arial"/>
      <family val="2"/>
    </font>
    <font>
      <b/>
      <sz val="11"/>
      <color rgb="FF453F43"/>
      <name val="Arial"/>
      <family val="2"/>
    </font>
    <font>
      <sz val="11"/>
      <color rgb="FF453F43"/>
      <name val="Arial"/>
      <family val="2"/>
      <scheme val="minor"/>
    </font>
    <font>
      <b/>
      <sz val="11"/>
      <color theme="1"/>
      <name val="Arial"/>
      <family val="2"/>
      <scheme val="minor"/>
    </font>
    <font>
      <sz val="18"/>
      <color theme="3"/>
      <name val="Arial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57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sz val="11"/>
      <color theme="0"/>
      <name val="Arial"/>
      <family val="2"/>
      <scheme val="minor"/>
    </font>
    <font>
      <sz val="9"/>
      <color rgb="FF453F43"/>
      <name val="Arial"/>
      <family val="2"/>
      <scheme val="minor"/>
    </font>
    <font>
      <b/>
      <sz val="9"/>
      <color rgb="FF453F43"/>
      <name val="Arial"/>
      <family val="2"/>
      <scheme val="minor"/>
    </font>
    <font>
      <b/>
      <sz val="9"/>
      <color rgb="FFFFFFFF"/>
      <name val="Arial"/>
      <family val="2"/>
      <scheme val="minor"/>
    </font>
    <font>
      <sz val="8"/>
      <color rgb="FF453F43"/>
      <name val="Arial"/>
      <family val="2"/>
      <scheme val="minor"/>
    </font>
    <font>
      <u/>
      <sz val="11"/>
      <color theme="10"/>
      <name val="Arial"/>
      <family val="2"/>
      <scheme val="minor"/>
    </font>
    <font>
      <sz val="11"/>
      <color theme="1"/>
      <name val="Calibri"/>
      <family val="2"/>
    </font>
    <font>
      <sz val="11"/>
      <color theme="5"/>
      <name val="Arial"/>
      <family val="2"/>
      <scheme val="minor"/>
    </font>
    <font>
      <b/>
      <sz val="10"/>
      <color rgb="FFE8443A"/>
      <name val="Arial"/>
      <family val="2"/>
      <scheme val="minor"/>
    </font>
    <font>
      <b/>
      <sz val="11"/>
      <color rgb="FFFF0000"/>
      <name val="Arial"/>
      <family val="2"/>
      <scheme val="minor"/>
    </font>
    <font>
      <b/>
      <sz val="8"/>
      <color rgb="FFFFFFFF"/>
      <name val="Arial"/>
      <family val="2"/>
      <scheme val="minor"/>
    </font>
    <font>
      <b/>
      <sz val="8"/>
      <color rgb="FF453F43"/>
      <name val="Arial"/>
      <family val="2"/>
      <scheme val="minor"/>
    </font>
    <font>
      <b/>
      <sz val="10"/>
      <color rgb="FFFFFFFF"/>
      <name val="Arial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BD272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E8443A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rgb="FFE8443A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rgb="FFE8443A"/>
      </top>
      <bottom/>
      <diagonal/>
    </border>
  </borders>
  <cellStyleXfs count="48">
    <xf numFmtId="0" fontId="0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1" applyNumberFormat="0" applyFill="0" applyAlignment="0" applyProtection="0"/>
    <xf numFmtId="0" fontId="9" fillId="0" borderId="2" applyNumberFormat="0" applyFill="0" applyAlignment="0" applyProtection="0"/>
    <xf numFmtId="0" fontId="10" fillId="0" borderId="3" applyNumberFormat="0" applyFill="0" applyAlignment="0" applyProtection="0"/>
    <xf numFmtId="0" fontId="10" fillId="0" borderId="0" applyNumberFormat="0" applyFill="0" applyBorder="0" applyAlignment="0" applyProtection="0"/>
    <xf numFmtId="0" fontId="11" fillId="2" borderId="0" applyNumberFormat="0" applyBorder="0" applyAlignment="0" applyProtection="0"/>
    <xf numFmtId="0" fontId="12" fillId="3" borderId="0" applyNumberFormat="0" applyBorder="0" applyAlignment="0" applyProtection="0"/>
    <xf numFmtId="0" fontId="13" fillId="4" borderId="0" applyNumberFormat="0" applyBorder="0" applyAlignment="0" applyProtection="0"/>
    <xf numFmtId="0" fontId="14" fillId="5" borderId="4" applyNumberFormat="0" applyAlignment="0" applyProtection="0"/>
    <xf numFmtId="0" fontId="15" fillId="6" borderId="5" applyNumberFormat="0" applyAlignment="0" applyProtection="0"/>
    <xf numFmtId="0" fontId="16" fillId="6" borderId="4" applyNumberFormat="0" applyAlignment="0" applyProtection="0"/>
    <xf numFmtId="0" fontId="17" fillId="0" borderId="6" applyNumberFormat="0" applyFill="0" applyAlignment="0" applyProtection="0"/>
    <xf numFmtId="0" fontId="18" fillId="7" borderId="7" applyNumberFormat="0" applyAlignment="0" applyProtection="0"/>
    <xf numFmtId="0" fontId="19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20" fillId="0" borderId="0" applyNumberFormat="0" applyFill="0" applyBorder="0" applyAlignment="0" applyProtection="0"/>
    <xf numFmtId="0" fontId="6" fillId="0" borderId="9" applyNumberFormat="0" applyFill="0" applyAlignment="0" applyProtection="0"/>
    <xf numFmtId="0" fontId="2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6" fillId="0" borderId="0" applyNumberFormat="0" applyFill="0" applyBorder="0" applyAlignment="0" applyProtection="0"/>
    <xf numFmtId="43" fontId="1" fillId="0" borderId="0" applyFont="0" applyFill="0" applyBorder="0" applyAlignment="0" applyProtection="0"/>
  </cellStyleXfs>
  <cellXfs count="107">
    <xf numFmtId="0" fontId="0" fillId="0" borderId="0" xfId="0"/>
    <xf numFmtId="0" fontId="1" fillId="0" borderId="0" xfId="1"/>
    <xf numFmtId="0" fontId="1" fillId="0" borderId="0" xfId="1" applyNumberFormat="1"/>
    <xf numFmtId="0" fontId="2" fillId="0" borderId="0" xfId="1" applyFont="1"/>
    <xf numFmtId="0" fontId="2" fillId="0" borderId="0" xfId="1" applyNumberFormat="1" applyFont="1"/>
    <xf numFmtId="0" fontId="3" fillId="0" borderId="0" xfId="1" applyFont="1"/>
    <xf numFmtId="0" fontId="3" fillId="0" borderId="0" xfId="0" applyFont="1"/>
    <xf numFmtId="0" fontId="2" fillId="0" borderId="0" xfId="0" applyFont="1"/>
    <xf numFmtId="0" fontId="4" fillId="0" borderId="0" xfId="0" applyFont="1"/>
    <xf numFmtId="9" fontId="2" fillId="0" borderId="0" xfId="3" applyFont="1"/>
    <xf numFmtId="0" fontId="5" fillId="0" borderId="0" xfId="1" applyFont="1"/>
    <xf numFmtId="164" fontId="0" fillId="0" borderId="0" xfId="3" applyNumberFormat="1" applyFont="1"/>
    <xf numFmtId="9" fontId="0" fillId="0" borderId="0" xfId="3" applyFont="1"/>
    <xf numFmtId="10" fontId="0" fillId="0" borderId="0" xfId="3" applyNumberFormat="1" applyFont="1"/>
    <xf numFmtId="0" fontId="24" fillId="33" borderId="10" xfId="0" applyFont="1" applyFill="1" applyBorder="1" applyAlignment="1">
      <alignment vertical="center"/>
    </xf>
    <xf numFmtId="0" fontId="24" fillId="33" borderId="10" xfId="0" applyFont="1" applyFill="1" applyBorder="1" applyAlignment="1">
      <alignment horizontal="center" vertical="center" wrapText="1"/>
    </xf>
    <xf numFmtId="0" fontId="24" fillId="33" borderId="10" xfId="0" applyFont="1" applyFill="1" applyBorder="1" applyAlignment="1">
      <alignment horizontal="center" vertical="center"/>
    </xf>
    <xf numFmtId="0" fontId="22" fillId="0" borderId="10" xfId="0" applyFont="1" applyBorder="1" applyAlignment="1">
      <alignment vertical="center"/>
    </xf>
    <xf numFmtId="0" fontId="22" fillId="0" borderId="10" xfId="0" applyFont="1" applyBorder="1" applyAlignment="1">
      <alignment horizontal="right" vertical="center" wrapText="1"/>
    </xf>
    <xf numFmtId="0" fontId="22" fillId="0" borderId="10" xfId="0" applyFont="1" applyBorder="1" applyAlignment="1">
      <alignment horizontal="right" vertical="center"/>
    </xf>
    <xf numFmtId="0" fontId="26" fillId="0" borderId="10" xfId="46" applyBorder="1" applyAlignment="1">
      <alignment vertical="center"/>
    </xf>
    <xf numFmtId="0" fontId="26" fillId="0" borderId="0" xfId="46" applyAlignment="1">
      <alignment vertical="center"/>
    </xf>
    <xf numFmtId="2" fontId="0" fillId="0" borderId="0" xfId="0" applyNumberFormat="1"/>
    <xf numFmtId="0" fontId="25" fillId="0" borderId="0" xfId="0" applyFont="1" applyAlignment="1">
      <alignment vertical="center"/>
    </xf>
    <xf numFmtId="165" fontId="0" fillId="0" borderId="0" xfId="4" applyNumberFormat="1" applyFont="1"/>
    <xf numFmtId="0" fontId="5" fillId="0" borderId="0" xfId="0" applyFont="1" applyAlignment="1">
      <alignment vertical="center"/>
    </xf>
    <xf numFmtId="0" fontId="24" fillId="34" borderId="10" xfId="0" applyFont="1" applyFill="1" applyBorder="1" applyAlignment="1">
      <alignment horizontal="center" vertical="center"/>
    </xf>
    <xf numFmtId="10" fontId="22" fillId="0" borderId="10" xfId="0" applyNumberFormat="1" applyFont="1" applyBorder="1" applyAlignment="1">
      <alignment horizontal="right" vertical="center"/>
    </xf>
    <xf numFmtId="3" fontId="22" fillId="0" borderId="10" xfId="0" applyNumberFormat="1" applyFont="1" applyBorder="1" applyAlignment="1">
      <alignment horizontal="right" vertical="center"/>
    </xf>
    <xf numFmtId="0" fontId="22" fillId="0" borderId="10" xfId="0" applyFont="1" applyBorder="1" applyAlignment="1">
      <alignment vertical="top"/>
    </xf>
    <xf numFmtId="0" fontId="23" fillId="0" borderId="10" xfId="0" applyFont="1" applyBorder="1" applyAlignment="1">
      <alignment vertical="center"/>
    </xf>
    <xf numFmtId="0" fontId="23" fillId="0" borderId="10" xfId="0" applyFont="1" applyBorder="1" applyAlignment="1">
      <alignment horizontal="right" vertical="center"/>
    </xf>
    <xf numFmtId="10" fontId="23" fillId="0" borderId="10" xfId="0" applyNumberFormat="1" applyFont="1" applyBorder="1" applyAlignment="1">
      <alignment horizontal="right" vertical="center"/>
    </xf>
    <xf numFmtId="3" fontId="23" fillId="0" borderId="10" xfId="0" applyNumberFormat="1" applyFont="1" applyBorder="1" applyAlignment="1">
      <alignment horizontal="right" vertical="center"/>
    </xf>
    <xf numFmtId="0" fontId="24" fillId="33" borderId="10" xfId="0" applyFont="1" applyFill="1" applyBorder="1" applyAlignment="1">
      <alignment vertical="center" wrapText="1"/>
    </xf>
    <xf numFmtId="0" fontId="24" fillId="33" borderId="10" xfId="0" applyFont="1" applyFill="1" applyBorder="1" applyAlignment="1">
      <alignment horizontal="right" vertical="center" wrapText="1"/>
    </xf>
    <xf numFmtId="0" fontId="22" fillId="0" borderId="10" xfId="0" applyFont="1" applyBorder="1" applyAlignment="1">
      <alignment vertical="center" wrapText="1"/>
    </xf>
    <xf numFmtId="0" fontId="6" fillId="35" borderId="11" xfId="0" applyFont="1" applyFill="1" applyBorder="1"/>
    <xf numFmtId="0" fontId="0" fillId="35" borderId="11" xfId="0" applyFill="1" applyBorder="1" applyAlignment="1">
      <alignment horizontal="left"/>
    </xf>
    <xf numFmtId="0" fontId="0" fillId="35" borderId="12" xfId="0" applyFill="1" applyBorder="1" applyAlignment="1">
      <alignment horizontal="left"/>
    </xf>
    <xf numFmtId="0" fontId="0" fillId="35" borderId="13" xfId="0" applyFill="1" applyBorder="1" applyAlignment="1">
      <alignment horizontal="left"/>
    </xf>
    <xf numFmtId="0" fontId="0" fillId="0" borderId="14" xfId="0" applyBorder="1"/>
    <xf numFmtId="9" fontId="0" fillId="0" borderId="14" xfId="3" applyNumberFormat="1" applyFont="1" applyBorder="1" applyAlignment="1">
      <alignment horizontal="left"/>
    </xf>
    <xf numFmtId="9" fontId="0" fillId="0" borderId="15" xfId="3" applyFont="1" applyBorder="1" applyAlignment="1">
      <alignment horizontal="left"/>
    </xf>
    <xf numFmtId="9" fontId="0" fillId="0" borderId="16" xfId="3" applyFont="1" applyBorder="1" applyAlignment="1">
      <alignment horizontal="left"/>
    </xf>
    <xf numFmtId="164" fontId="0" fillId="0" borderId="15" xfId="3" applyNumberFormat="1" applyFont="1" applyBorder="1"/>
    <xf numFmtId="0" fontId="0" fillId="0" borderId="17" xfId="0" applyBorder="1"/>
    <xf numFmtId="9" fontId="0" fillId="0" borderId="17" xfId="3" applyNumberFormat="1" applyFont="1" applyBorder="1" applyAlignment="1">
      <alignment horizontal="left"/>
    </xf>
    <xf numFmtId="9" fontId="0" fillId="0" borderId="18" xfId="3" applyFont="1" applyBorder="1" applyAlignment="1">
      <alignment horizontal="left"/>
    </xf>
    <xf numFmtId="9" fontId="0" fillId="0" borderId="19" xfId="3" applyFont="1" applyBorder="1" applyAlignment="1">
      <alignment horizontal="left"/>
    </xf>
    <xf numFmtId="164" fontId="0" fillId="0" borderId="18" xfId="3" applyNumberFormat="1" applyFont="1" applyBorder="1"/>
    <xf numFmtId="3" fontId="22" fillId="0" borderId="10" xfId="0" applyNumberFormat="1" applyFont="1" applyBorder="1" applyAlignment="1">
      <alignment horizontal="right" vertical="center" wrapText="1"/>
    </xf>
    <xf numFmtId="9" fontId="22" fillId="0" borderId="10" xfId="0" applyNumberFormat="1" applyFont="1" applyBorder="1" applyAlignment="1">
      <alignment horizontal="right" vertical="center" wrapText="1"/>
    </xf>
    <xf numFmtId="10" fontId="22" fillId="0" borderId="10" xfId="0" applyNumberFormat="1" applyFont="1" applyBorder="1" applyAlignment="1">
      <alignment horizontal="right" vertical="center" wrapText="1"/>
    </xf>
    <xf numFmtId="0" fontId="0" fillId="0" borderId="12" xfId="0" applyBorder="1"/>
    <xf numFmtId="165" fontId="0" fillId="0" borderId="12" xfId="4" applyNumberFormat="1" applyFont="1" applyBorder="1" applyAlignment="1"/>
    <xf numFmtId="0" fontId="28" fillId="0" borderId="12" xfId="0" applyFont="1" applyBorder="1"/>
    <xf numFmtId="9" fontId="0" fillId="0" borderId="12" xfId="3" applyFont="1" applyBorder="1"/>
    <xf numFmtId="0" fontId="29" fillId="0" borderId="0" xfId="0" applyFont="1" applyAlignment="1">
      <alignment vertical="center"/>
    </xf>
    <xf numFmtId="0" fontId="25" fillId="0" borderId="10" xfId="0" applyFont="1" applyBorder="1" applyAlignment="1">
      <alignment vertical="center"/>
    </xf>
    <xf numFmtId="9" fontId="23" fillId="0" borderId="10" xfId="0" applyNumberFormat="1" applyFont="1" applyBorder="1" applyAlignment="1">
      <alignment horizontal="right" vertical="center"/>
    </xf>
    <xf numFmtId="0" fontId="24" fillId="36" borderId="10" xfId="0" applyFont="1" applyFill="1" applyBorder="1" applyAlignment="1">
      <alignment horizontal="center" vertical="center"/>
    </xf>
    <xf numFmtId="0" fontId="32" fillId="0" borderId="10" xfId="0" applyFont="1" applyBorder="1" applyAlignment="1">
      <alignment horizontal="right" vertical="center"/>
    </xf>
    <xf numFmtId="0" fontId="22" fillId="36" borderId="10" xfId="0" applyFont="1" applyFill="1" applyBorder="1" applyAlignment="1">
      <alignment vertical="top"/>
    </xf>
    <xf numFmtId="0" fontId="24" fillId="36" borderId="10" xfId="0" applyFont="1" applyFill="1" applyBorder="1" applyAlignment="1">
      <alignment vertical="center"/>
    </xf>
    <xf numFmtId="9" fontId="22" fillId="0" borderId="10" xfId="0" applyNumberFormat="1" applyFont="1" applyBorder="1" applyAlignment="1">
      <alignment horizontal="right" vertical="center"/>
    </xf>
    <xf numFmtId="0" fontId="31" fillId="33" borderId="10" xfId="0" applyFont="1" applyFill="1" applyBorder="1" applyAlignment="1">
      <alignment horizontal="right" vertical="center"/>
    </xf>
    <xf numFmtId="0" fontId="25" fillId="0" borderId="10" xfId="0" applyFont="1" applyBorder="1" applyAlignment="1">
      <alignment horizontal="right" vertical="center"/>
    </xf>
    <xf numFmtId="0" fontId="31" fillId="33" borderId="10" xfId="0" applyFont="1" applyFill="1" applyBorder="1" applyAlignment="1">
      <alignment vertical="center"/>
    </xf>
    <xf numFmtId="0" fontId="0" fillId="0" borderId="10" xfId="0" applyBorder="1" applyAlignment="1">
      <alignment vertical="top" wrapText="1"/>
    </xf>
    <xf numFmtId="0" fontId="32" fillId="0" borderId="10" xfId="0" applyFont="1" applyBorder="1" applyAlignment="1">
      <alignment vertical="center"/>
    </xf>
    <xf numFmtId="0" fontId="22" fillId="0" borderId="10" xfId="0" applyFont="1" applyBorder="1" applyAlignment="1">
      <alignment horizontal="center" vertical="center" wrapText="1"/>
    </xf>
    <xf numFmtId="0" fontId="0" fillId="0" borderId="0" xfId="0" applyAlignment="1">
      <alignment vertical="top" wrapText="1"/>
    </xf>
    <xf numFmtId="0" fontId="22" fillId="0" borderId="0" xfId="0" applyFont="1" applyAlignment="1">
      <alignment vertical="center" wrapText="1"/>
    </xf>
    <xf numFmtId="0" fontId="24" fillId="33" borderId="10" xfId="0" applyFont="1" applyFill="1" applyBorder="1" applyAlignment="1">
      <alignment horizontal="right" vertical="center"/>
    </xf>
    <xf numFmtId="0" fontId="0" fillId="0" borderId="0" xfId="0"/>
    <xf numFmtId="0" fontId="6" fillId="0" borderId="0" xfId="0" applyFont="1"/>
    <xf numFmtId="0" fontId="0" fillId="0" borderId="0" xfId="0" applyAlignment="1"/>
    <xf numFmtId="1" fontId="0" fillId="0" borderId="0" xfId="0" applyNumberFormat="1"/>
    <xf numFmtId="166" fontId="0" fillId="0" borderId="0" xfId="0" applyNumberFormat="1"/>
    <xf numFmtId="165" fontId="0" fillId="0" borderId="12" xfId="47" applyNumberFormat="1" applyFont="1" applyBorder="1" applyAlignment="1">
      <alignment horizontal="left"/>
    </xf>
    <xf numFmtId="0" fontId="6" fillId="0" borderId="12" xfId="0" applyFont="1" applyBorder="1" applyAlignment="1">
      <alignment horizontal="left"/>
    </xf>
    <xf numFmtId="1" fontId="0" fillId="0" borderId="12" xfId="0" applyNumberFormat="1" applyBorder="1" applyAlignment="1">
      <alignment horizontal="left" vertical="center"/>
    </xf>
    <xf numFmtId="0" fontId="30" fillId="0" borderId="0" xfId="0" applyFont="1"/>
    <xf numFmtId="9" fontId="0" fillId="0" borderId="0" xfId="3" applyFont="1"/>
    <xf numFmtId="164" fontId="0" fillId="0" borderId="0" xfId="3" applyNumberFormat="1" applyFont="1"/>
    <xf numFmtId="0" fontId="33" fillId="33" borderId="10" xfId="0" applyFont="1" applyFill="1" applyBorder="1" applyAlignment="1">
      <alignment vertical="center" wrapText="1"/>
    </xf>
    <xf numFmtId="0" fontId="24" fillId="33" borderId="0" xfId="0" applyFont="1" applyFill="1" applyAlignment="1">
      <alignment vertical="center"/>
    </xf>
    <xf numFmtId="0" fontId="24" fillId="33" borderId="10" xfId="0" applyFont="1" applyFill="1" applyBorder="1" applyAlignment="1">
      <alignment vertical="center"/>
    </xf>
    <xf numFmtId="0" fontId="24" fillId="33" borderId="10" xfId="0" applyFont="1" applyFill="1" applyBorder="1" applyAlignment="1">
      <alignment horizontal="center" vertical="center"/>
    </xf>
    <xf numFmtId="0" fontId="0" fillId="0" borderId="20" xfId="0" applyBorder="1" applyAlignment="1">
      <alignment horizontal="left"/>
    </xf>
    <xf numFmtId="0" fontId="0" fillId="0" borderId="18" xfId="0" applyBorder="1" applyAlignment="1">
      <alignment horizontal="left"/>
    </xf>
    <xf numFmtId="0" fontId="0" fillId="0" borderId="12" xfId="0" applyFont="1" applyBorder="1" applyAlignment="1">
      <alignment horizontal="left"/>
    </xf>
    <xf numFmtId="0" fontId="0" fillId="0" borderId="12" xfId="0" applyBorder="1" applyAlignment="1">
      <alignment horizontal="left"/>
    </xf>
    <xf numFmtId="0" fontId="24" fillId="36" borderId="10" xfId="0" applyFont="1" applyFill="1" applyBorder="1" applyAlignment="1">
      <alignment horizontal="center" vertical="center"/>
    </xf>
    <xf numFmtId="0" fontId="22" fillId="0" borderId="21" xfId="0" applyFont="1" applyBorder="1" applyAlignment="1">
      <alignment vertical="center" wrapText="1"/>
    </xf>
    <xf numFmtId="0" fontId="22" fillId="0" borderId="0" xfId="0" applyFont="1" applyAlignment="1">
      <alignment vertical="center" wrapText="1"/>
    </xf>
    <xf numFmtId="0" fontId="22" fillId="0" borderId="10" xfId="0" applyFont="1" applyBorder="1" applyAlignment="1">
      <alignment vertical="center" wrapText="1"/>
    </xf>
    <xf numFmtId="0" fontId="22" fillId="0" borderId="21" xfId="0" applyFont="1" applyBorder="1" applyAlignment="1">
      <alignment vertical="center"/>
    </xf>
    <xf numFmtId="0" fontId="22" fillId="0" borderId="0" xfId="0" applyFont="1" applyAlignment="1">
      <alignment vertical="center"/>
    </xf>
    <xf numFmtId="0" fontId="22" fillId="0" borderId="10" xfId="0" applyFont="1" applyBorder="1" applyAlignment="1">
      <alignment vertical="center"/>
    </xf>
    <xf numFmtId="0" fontId="22" fillId="0" borderId="21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22" fillId="0" borderId="10" xfId="0" applyFont="1" applyBorder="1" applyAlignment="1">
      <alignment horizontal="center" vertical="center" wrapText="1"/>
    </xf>
    <xf numFmtId="10" fontId="22" fillId="0" borderId="21" xfId="0" applyNumberFormat="1" applyFont="1" applyBorder="1" applyAlignment="1">
      <alignment horizontal="right" vertical="center" wrapText="1"/>
    </xf>
    <xf numFmtId="10" fontId="22" fillId="0" borderId="0" xfId="0" applyNumberFormat="1" applyFont="1" applyAlignment="1">
      <alignment horizontal="right" vertical="center" wrapText="1"/>
    </xf>
    <xf numFmtId="10" fontId="22" fillId="0" borderId="10" xfId="0" applyNumberFormat="1" applyFont="1" applyBorder="1" applyAlignment="1">
      <alignment horizontal="right" vertical="center" wrapText="1"/>
    </xf>
  </cellXfs>
  <cellStyles count="48">
    <cellStyle name="20% - Accent1" xfId="23" builtinId="30" customBuiltin="1"/>
    <cellStyle name="20% - Accent2" xfId="27" builtinId="34" customBuiltin="1"/>
    <cellStyle name="20% - Accent3" xfId="31" builtinId="38" customBuiltin="1"/>
    <cellStyle name="20% - Accent4" xfId="35" builtinId="42" customBuiltin="1"/>
    <cellStyle name="20% - Accent5" xfId="39" builtinId="46" customBuiltin="1"/>
    <cellStyle name="20% - Accent6" xfId="43" builtinId="50" customBuiltin="1"/>
    <cellStyle name="40% - Accent1" xfId="24" builtinId="31" customBuiltin="1"/>
    <cellStyle name="40% - Accent2" xfId="28" builtinId="35" customBuiltin="1"/>
    <cellStyle name="40% - Accent3" xfId="32" builtinId="39" customBuiltin="1"/>
    <cellStyle name="40% - Accent4" xfId="36" builtinId="43" customBuiltin="1"/>
    <cellStyle name="40% - Accent5" xfId="40" builtinId="47" customBuiltin="1"/>
    <cellStyle name="40% - Accent6" xfId="44" builtinId="51" customBuiltin="1"/>
    <cellStyle name="60% - Accent1" xfId="25" builtinId="32" customBuiltin="1"/>
    <cellStyle name="60% - Accent2" xfId="29" builtinId="36" customBuiltin="1"/>
    <cellStyle name="60% - Accent3" xfId="33" builtinId="40" customBuiltin="1"/>
    <cellStyle name="60% - Accent4" xfId="37" builtinId="44" customBuiltin="1"/>
    <cellStyle name="60% - Accent5" xfId="41" builtinId="48" customBuiltin="1"/>
    <cellStyle name="60% - Accent6" xfId="45" builtinId="52" customBuiltin="1"/>
    <cellStyle name="Accent1" xfId="22" builtinId="29" customBuiltin="1"/>
    <cellStyle name="Accent2" xfId="26" builtinId="33" customBuiltin="1"/>
    <cellStyle name="Accent3" xfId="30" builtinId="37" customBuiltin="1"/>
    <cellStyle name="Accent4" xfId="34" builtinId="41" customBuiltin="1"/>
    <cellStyle name="Accent5" xfId="38" builtinId="45" customBuiltin="1"/>
    <cellStyle name="Accent6" xfId="42" builtinId="49" customBuiltin="1"/>
    <cellStyle name="Bad" xfId="11" builtinId="27" customBuiltin="1"/>
    <cellStyle name="Calculation" xfId="15" builtinId="22" customBuiltin="1"/>
    <cellStyle name="Check Cell" xfId="17" builtinId="23" customBuiltin="1"/>
    <cellStyle name="Comma" xfId="4" builtinId="3"/>
    <cellStyle name="Comma 2" xfId="47" xr:uid="{3206F666-4EB5-4D29-9B73-87E165EAB2B6}"/>
    <cellStyle name="Explanatory Text" xfId="20" builtinId="53" customBuiltin="1"/>
    <cellStyle name="Good" xfId="10" builtinId="26" customBuiltin="1"/>
    <cellStyle name="Heading 1" xfId="6" builtinId="16" customBuiltin="1"/>
    <cellStyle name="Heading 2" xfId="7" builtinId="17" customBuiltin="1"/>
    <cellStyle name="Heading 3" xfId="8" builtinId="18" customBuiltin="1"/>
    <cellStyle name="Heading 4" xfId="9" builtinId="19" customBuiltin="1"/>
    <cellStyle name="Hyperlink" xfId="46" builtinId="8"/>
    <cellStyle name="Input" xfId="13" builtinId="20" customBuiltin="1"/>
    <cellStyle name="Linked Cell" xfId="16" builtinId="24" customBuiltin="1"/>
    <cellStyle name="Neutral" xfId="12" builtinId="28" customBuiltin="1"/>
    <cellStyle name="Normal" xfId="0" builtinId="0"/>
    <cellStyle name="Normal 2" xfId="1" xr:uid="{4AA404AC-C18D-4751-BD77-66B3426EC798}"/>
    <cellStyle name="Note" xfId="19" builtinId="10" customBuiltin="1"/>
    <cellStyle name="Output" xfId="14" builtinId="21" customBuiltin="1"/>
    <cellStyle name="Percent" xfId="3" builtinId="5"/>
    <cellStyle name="Percent 2" xfId="2" xr:uid="{8A826CDD-ADF3-445B-9226-AF9202F5D97B}"/>
    <cellStyle name="Title" xfId="5" builtinId="15" customBuiltin="1"/>
    <cellStyle name="Total" xfId="21" builtinId="25" customBuiltin="1"/>
    <cellStyle name="Warning Text" xfId="18" builtinId="11" customBuiltin="1"/>
  </cellStyles>
  <dxfs count="0"/>
  <tableStyles count="0" defaultTableStyle="TableStyleMedium2" defaultPivotStyle="PivotStyleLight16"/>
  <colors>
    <mruColors>
      <color rgb="FFAAA6AB"/>
      <color rgb="FF453F43"/>
      <color rgb="FFF0836E"/>
      <color rgb="FFF8C1B3"/>
      <color rgb="FFE8443A"/>
      <color rgb="FF00B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'Figure 2'!$B$5</c:f>
              <c:strCache>
                <c:ptCount val="1"/>
                <c:pt idx="0">
                  <c:v>Burundi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'Figure 2'!$A$6:$A$32</c:f>
              <c:strCache>
                <c:ptCount val="2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</c:strCache>
            </c:strRef>
          </c:cat>
          <c:val>
            <c:numRef>
              <c:f>'Figure 2'!$B$6:$B$32</c:f>
              <c:numCache>
                <c:formatCode>0.00</c:formatCode>
                <c:ptCount val="27"/>
                <c:pt idx="0">
                  <c:v>11.253894080996885</c:v>
                </c:pt>
                <c:pt idx="1">
                  <c:v>10.899532472604516</c:v>
                </c:pt>
                <c:pt idx="2">
                  <c:v>10.545170864212187</c:v>
                </c:pt>
                <c:pt idx="3">
                  <c:v>10.190810444199027</c:v>
                </c:pt>
                <c:pt idx="4">
                  <c:v>9.8364488358066975</c:v>
                </c:pt>
                <c:pt idx="5">
                  <c:v>9.4820872274143309</c:v>
                </c:pt>
                <c:pt idx="6">
                  <c:v>9.1277256190219624</c:v>
                </c:pt>
                <c:pt idx="7">
                  <c:v>8.7733646048192373</c:v>
                </c:pt>
                <c:pt idx="8">
                  <c:v>8.4190029964268689</c:v>
                </c:pt>
                <c:pt idx="9">
                  <c:v>8.064641982224142</c:v>
                </c:pt>
                <c:pt idx="10">
                  <c:v>7.7102803738317753</c:v>
                </c:pt>
                <c:pt idx="11">
                  <c:v>7.5778818576135514</c:v>
                </c:pt>
                <c:pt idx="12">
                  <c:v>7.445482747205685</c:v>
                </c:pt>
                <c:pt idx="13">
                  <c:v>7.3130842309874611</c:v>
                </c:pt>
                <c:pt idx="14">
                  <c:v>7.1806851205795938</c:v>
                </c:pt>
                <c:pt idx="15">
                  <c:v>7.0482866043613699</c:v>
                </c:pt>
                <c:pt idx="16">
                  <c:v>7.6090340302369146</c:v>
                </c:pt>
                <c:pt idx="17">
                  <c:v>8.1697820503021035</c:v>
                </c:pt>
                <c:pt idx="18">
                  <c:v>8.7305294761776473</c:v>
                </c:pt>
                <c:pt idx="19">
                  <c:v>9.2912774962428344</c:v>
                </c:pt>
                <c:pt idx="20">
                  <c:v>9.85202492211838</c:v>
                </c:pt>
                <c:pt idx="21">
                  <c:v>10.031152885650936</c:v>
                </c:pt>
                <c:pt idx="22">
                  <c:v>10.210280849183452</c:v>
                </c:pt>
                <c:pt idx="23">
                  <c:v>10.389407624336798</c:v>
                </c:pt>
                <c:pt idx="24">
                  <c:v>10.568535587869313</c:v>
                </c:pt>
                <c:pt idx="25">
                  <c:v>10.747663551401869</c:v>
                </c:pt>
                <c:pt idx="26">
                  <c:v>10.926791514934425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52-490F-9DF5-D8C27CE0BF50}"/>
            </c:ext>
          </c:extLst>
        </c:ser>
        <c:ser>
          <c:idx val="1"/>
          <c:order val="1"/>
          <c:tx>
            <c:strRef>
              <c:f>'Figure 2'!$C$5</c:f>
              <c:strCache>
                <c:ptCount val="1"/>
                <c:pt idx="0">
                  <c:v>Kenya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'Figure 2'!$A$6:$A$32</c:f>
              <c:strCache>
                <c:ptCount val="2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</c:strCache>
            </c:strRef>
          </c:cat>
          <c:val>
            <c:numRef>
              <c:f>'Figure 2'!$C$6:$C$32</c:f>
              <c:numCache>
                <c:formatCode>0.00</c:formatCode>
                <c:ptCount val="27"/>
                <c:pt idx="0">
                  <c:v>8.3002424710967428</c:v>
                </c:pt>
                <c:pt idx="1">
                  <c:v>8.0951959178541308</c:v>
                </c:pt>
                <c:pt idx="2">
                  <c:v>7.8901502225397087</c:v>
                </c:pt>
                <c:pt idx="3">
                  <c:v>7.6851036692970967</c:v>
                </c:pt>
                <c:pt idx="4">
                  <c:v>7.4800579739826762</c:v>
                </c:pt>
                <c:pt idx="5">
                  <c:v>7.2750114207400642</c:v>
                </c:pt>
                <c:pt idx="6">
                  <c:v>7.0699652964615556</c:v>
                </c:pt>
                <c:pt idx="7">
                  <c:v>6.86491917218303</c:v>
                </c:pt>
                <c:pt idx="8">
                  <c:v>6.659872618940418</c:v>
                </c:pt>
                <c:pt idx="9">
                  <c:v>6.4548264946619112</c:v>
                </c:pt>
                <c:pt idx="10">
                  <c:v>6.2497803703833856</c:v>
                </c:pt>
                <c:pt idx="11">
                  <c:v>6.4219699898091855</c:v>
                </c:pt>
                <c:pt idx="12">
                  <c:v>6.5941596092349855</c:v>
                </c:pt>
                <c:pt idx="13">
                  <c:v>6.7663492286607871</c:v>
                </c:pt>
                <c:pt idx="14">
                  <c:v>6.9385388480865871</c:v>
                </c:pt>
                <c:pt idx="15">
                  <c:v>7.110728467512387</c:v>
                </c:pt>
                <c:pt idx="16">
                  <c:v>7.1750361908427625</c:v>
                </c:pt>
                <c:pt idx="17">
                  <c:v>7.2393439141731379</c:v>
                </c:pt>
                <c:pt idx="18">
                  <c:v>7.3036507795753245</c:v>
                </c:pt>
                <c:pt idx="19">
                  <c:v>7.3679585029057</c:v>
                </c:pt>
                <c:pt idx="20">
                  <c:v>7.4322662262360755</c:v>
                </c:pt>
                <c:pt idx="21">
                  <c:v>7.496573949566451</c:v>
                </c:pt>
                <c:pt idx="22">
                  <c:v>7.5608816728968273</c:v>
                </c:pt>
                <c:pt idx="23">
                  <c:v>7.625188538299013</c:v>
                </c:pt>
                <c:pt idx="24">
                  <c:v>7.6894962616293885</c:v>
                </c:pt>
                <c:pt idx="25">
                  <c:v>7.7538039849597649</c:v>
                </c:pt>
                <c:pt idx="26">
                  <c:v>7.8181117082901386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52-490F-9DF5-D8C27CE0BF50}"/>
            </c:ext>
          </c:extLst>
        </c:ser>
        <c:ser>
          <c:idx val="2"/>
          <c:order val="2"/>
          <c:tx>
            <c:strRef>
              <c:f>'Figure 2'!$D$5</c:f>
              <c:strCache>
                <c:ptCount val="1"/>
                <c:pt idx="0">
                  <c:v>Rwanda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'Figure 2'!$A$6:$A$32</c:f>
              <c:strCache>
                <c:ptCount val="2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</c:strCache>
            </c:strRef>
          </c:cat>
          <c:val>
            <c:numRef>
              <c:f>'Figure 2'!$D$6:$D$32</c:f>
              <c:numCache>
                <c:formatCode>0.00</c:formatCode>
                <c:ptCount val="27"/>
                <c:pt idx="0">
                  <c:v>12.890149979732469</c:v>
                </c:pt>
                <c:pt idx="1">
                  <c:v>12.995541390495177</c:v>
                </c:pt>
                <c:pt idx="2">
                  <c:v>13.100932801257844</c:v>
                </c:pt>
                <c:pt idx="3">
                  <c:v>13.206322974988607</c:v>
                </c:pt>
                <c:pt idx="4">
                  <c:v>13.311714385751275</c:v>
                </c:pt>
                <c:pt idx="5">
                  <c:v>13.417105796513983</c:v>
                </c:pt>
                <c:pt idx="6">
                  <c:v>13.522497207276693</c:v>
                </c:pt>
                <c:pt idx="7">
                  <c:v>13.627888618039361</c:v>
                </c:pt>
                <c:pt idx="8">
                  <c:v>13.733278791770125</c:v>
                </c:pt>
                <c:pt idx="9">
                  <c:v>13.838670202532791</c:v>
                </c:pt>
                <c:pt idx="10">
                  <c:v>13.944061613295499</c:v>
                </c:pt>
                <c:pt idx="11">
                  <c:v>14.276449623308917</c:v>
                </c:pt>
                <c:pt idx="12">
                  <c:v>14.608836396290393</c:v>
                </c:pt>
                <c:pt idx="13">
                  <c:v>14.941224406303851</c:v>
                </c:pt>
                <c:pt idx="14">
                  <c:v>15.273611179285327</c:v>
                </c:pt>
                <c:pt idx="15">
                  <c:v>15.605999189298744</c:v>
                </c:pt>
                <c:pt idx="16">
                  <c:v>16.100527450629549</c:v>
                </c:pt>
                <c:pt idx="17">
                  <c:v>16.595054474928414</c:v>
                </c:pt>
                <c:pt idx="18">
                  <c:v>17.089582736259263</c:v>
                </c:pt>
                <c:pt idx="19">
                  <c:v>17.584109760558128</c:v>
                </c:pt>
                <c:pt idx="20">
                  <c:v>18.078638021888935</c:v>
                </c:pt>
                <c:pt idx="21">
                  <c:v>18.354275954315728</c:v>
                </c:pt>
                <c:pt idx="22">
                  <c:v>18.629915123774463</c:v>
                </c:pt>
                <c:pt idx="23">
                  <c:v>18.905553056201217</c:v>
                </c:pt>
                <c:pt idx="24">
                  <c:v>19.181192225659952</c:v>
                </c:pt>
                <c:pt idx="25">
                  <c:v>19.456830158086742</c:v>
                </c:pt>
                <c:pt idx="26">
                  <c:v>19.732468090513539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52-490F-9DF5-D8C27CE0BF50}"/>
            </c:ext>
          </c:extLst>
        </c:ser>
        <c:ser>
          <c:idx val="3"/>
          <c:order val="3"/>
          <c:tx>
            <c:strRef>
              <c:f>'Figure 2'!$E$5</c:f>
              <c:strCache>
                <c:ptCount val="1"/>
                <c:pt idx="0">
                  <c:v>Tanzania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'Figure 2'!$A$6:$A$32</c:f>
              <c:strCache>
                <c:ptCount val="2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</c:strCache>
            </c:strRef>
          </c:cat>
          <c:val>
            <c:numRef>
              <c:f>'Figure 2'!$E$6:$E$32</c:f>
              <c:numCache>
                <c:formatCode>0.00</c:formatCode>
                <c:ptCount val="27"/>
                <c:pt idx="0">
                  <c:v>63.129374576653873</c:v>
                </c:pt>
                <c:pt idx="1">
                  <c:v>62.677805373673515</c:v>
                </c:pt>
                <c:pt idx="2">
                  <c:v>62.226236170693163</c:v>
                </c:pt>
                <c:pt idx="3">
                  <c:v>61.774666967712797</c:v>
                </c:pt>
                <c:pt idx="4">
                  <c:v>61.323097764732445</c:v>
                </c:pt>
                <c:pt idx="5">
                  <c:v>60.871528561752086</c:v>
                </c:pt>
                <c:pt idx="6">
                  <c:v>60.419959358771735</c:v>
                </c:pt>
                <c:pt idx="7">
                  <c:v>59.968390155791376</c:v>
                </c:pt>
                <c:pt idx="8">
                  <c:v>59.516820952811024</c:v>
                </c:pt>
                <c:pt idx="9">
                  <c:v>59.065251749830658</c:v>
                </c:pt>
                <c:pt idx="10">
                  <c:v>58.613682546850313</c:v>
                </c:pt>
                <c:pt idx="11">
                  <c:v>58.162113343869947</c:v>
                </c:pt>
                <c:pt idx="12">
                  <c:v>57.710544140889589</c:v>
                </c:pt>
                <c:pt idx="13">
                  <c:v>57.258974937909237</c:v>
                </c:pt>
                <c:pt idx="14">
                  <c:v>56.807405734928871</c:v>
                </c:pt>
                <c:pt idx="15">
                  <c:v>56.355836531948519</c:v>
                </c:pt>
                <c:pt idx="16">
                  <c:v>55.90426732896816</c:v>
                </c:pt>
                <c:pt idx="17">
                  <c:v>55.452698125987808</c:v>
                </c:pt>
                <c:pt idx="18">
                  <c:v>55.00112892300745</c:v>
                </c:pt>
                <c:pt idx="19">
                  <c:v>54.549559720027098</c:v>
                </c:pt>
                <c:pt idx="20">
                  <c:v>54.097990517046732</c:v>
                </c:pt>
                <c:pt idx="21">
                  <c:v>53.678031158275004</c:v>
                </c:pt>
                <c:pt idx="22">
                  <c:v>53.25807179950327</c:v>
                </c:pt>
                <c:pt idx="23">
                  <c:v>52.838112440731543</c:v>
                </c:pt>
                <c:pt idx="24">
                  <c:v>52.418153081959808</c:v>
                </c:pt>
                <c:pt idx="25">
                  <c:v>51.998193723188081</c:v>
                </c:pt>
                <c:pt idx="26">
                  <c:v>51.578234364416339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52-490F-9DF5-D8C27CE0BF50}"/>
            </c:ext>
          </c:extLst>
        </c:ser>
        <c:ser>
          <c:idx val="4"/>
          <c:order val="4"/>
          <c:tx>
            <c:strRef>
              <c:f>'Figure 2'!$F$5</c:f>
              <c:strCache>
                <c:ptCount val="1"/>
                <c:pt idx="0">
                  <c:v>Uganda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'Figure 2'!$A$6:$A$32</c:f>
              <c:strCache>
                <c:ptCount val="2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</c:strCache>
            </c:strRef>
          </c:cat>
          <c:val>
            <c:numRef>
              <c:f>'Figure 2'!$F$6:$F$32</c:f>
              <c:numCache>
                <c:formatCode>0.00</c:formatCode>
                <c:ptCount val="27"/>
                <c:pt idx="0">
                  <c:v>23.777588709273811</c:v>
                </c:pt>
                <c:pt idx="1">
                  <c:v>23.336168383401731</c:v>
                </c:pt>
                <c:pt idx="2">
                  <c:v>22.894750501257445</c:v>
                </c:pt>
                <c:pt idx="3">
                  <c:v>22.453330175385368</c:v>
                </c:pt>
                <c:pt idx="4">
                  <c:v>22.011912293241078</c:v>
                </c:pt>
                <c:pt idx="5">
                  <c:v>21.570491967369001</c:v>
                </c:pt>
                <c:pt idx="6">
                  <c:v>21.129071641496921</c:v>
                </c:pt>
                <c:pt idx="7">
                  <c:v>20.687653759352635</c:v>
                </c:pt>
                <c:pt idx="8">
                  <c:v>20.246233433480558</c:v>
                </c:pt>
                <c:pt idx="9">
                  <c:v>19.8048143294724</c:v>
                </c:pt>
                <c:pt idx="10">
                  <c:v>19.363395225464192</c:v>
                </c:pt>
                <c:pt idx="11">
                  <c:v>18.922976827986588</c:v>
                </c:pt>
                <c:pt idx="12">
                  <c:v>18.482558430508984</c:v>
                </c:pt>
                <c:pt idx="13">
                  <c:v>18.04214003303138</c:v>
                </c:pt>
                <c:pt idx="14">
                  <c:v>17.601721635553776</c:v>
                </c:pt>
                <c:pt idx="15">
                  <c:v>17.161303238076172</c:v>
                </c:pt>
                <c:pt idx="16">
                  <c:v>16.48466067177884</c:v>
                </c:pt>
                <c:pt idx="17">
                  <c:v>15.808018105481459</c:v>
                </c:pt>
                <c:pt idx="18">
                  <c:v>15.131374317320203</c:v>
                </c:pt>
                <c:pt idx="19">
                  <c:v>14.454731751022873</c:v>
                </c:pt>
                <c:pt idx="20">
                  <c:v>13.729303810093757</c:v>
                </c:pt>
                <c:pt idx="21">
                  <c:v>13.055057095691852</c:v>
                </c:pt>
                <c:pt idx="22">
                  <c:v>12.380810381289896</c:v>
                </c:pt>
                <c:pt idx="23">
                  <c:v>11.706562449350438</c:v>
                </c:pt>
                <c:pt idx="24">
                  <c:v>11.032315734948535</c:v>
                </c:pt>
                <c:pt idx="25">
                  <c:v>10.358069020546578</c:v>
                </c:pt>
                <c:pt idx="26">
                  <c:v>9.6838223061446715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452-490F-9DF5-D8C27CE0B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2510120"/>
        <c:axId val="769318720"/>
      </c:lineChart>
      <c:catAx>
        <c:axId val="452510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9318720"/>
        <c:crosses val="autoZero"/>
        <c:auto val="1"/>
        <c:lblAlgn val="ctr"/>
        <c:lblOffset val="100"/>
        <c:noMultiLvlLbl val="0"/>
      </c:catAx>
      <c:valAx>
        <c:axId val="769318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2510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12'!$B$8:$B$13</c:f>
              <c:strCache>
                <c:ptCount val="6"/>
                <c:pt idx="0">
                  <c:v> Works and Transport</c:v>
                </c:pt>
                <c:pt idx="1">
                  <c:v> Agriculture</c:v>
                </c:pt>
                <c:pt idx="2">
                  <c:v> Energy and Mineral Development</c:v>
                </c:pt>
                <c:pt idx="3">
                  <c:v> Water and Environment</c:v>
                </c:pt>
                <c:pt idx="4">
                  <c:v> Social Development</c:v>
                </c:pt>
                <c:pt idx="5">
                  <c:v> Health</c:v>
                </c:pt>
              </c:strCache>
            </c:strRef>
          </c:cat>
          <c:val>
            <c:numRef>
              <c:f>'Figure 12'!$C$8:$C$13</c:f>
              <c:numCache>
                <c:formatCode>0</c:formatCode>
                <c:ptCount val="6"/>
                <c:pt idx="0">
                  <c:v>714.88547240000003</c:v>
                </c:pt>
                <c:pt idx="1">
                  <c:v>597.22444600000006</c:v>
                </c:pt>
                <c:pt idx="2">
                  <c:v>400.5391664</c:v>
                </c:pt>
                <c:pt idx="3">
                  <c:v>347.07310720000009</c:v>
                </c:pt>
                <c:pt idx="4">
                  <c:v>199.0245324</c:v>
                </c:pt>
                <c:pt idx="5">
                  <c:v>110.21145680000001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B3-4DDE-AB50-9216DC05FF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60841552"/>
        <c:axId val="760841224"/>
      </c:barChart>
      <c:catAx>
        <c:axId val="76084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0841224"/>
        <c:crosses val="autoZero"/>
        <c:auto val="1"/>
        <c:lblAlgn val="ctr"/>
        <c:lblOffset val="100"/>
        <c:noMultiLvlLbl val="0"/>
      </c:catAx>
      <c:valAx>
        <c:axId val="760841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UGX billion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084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'Figure 14'!$A$9</c:f>
              <c:strCache>
                <c:ptCount val="1"/>
                <c:pt idx="0">
                  <c:v>Mitigation/Prevention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14'!$H$8:$I$8</c:f>
              <c:strCache>
                <c:ptCount val="2"/>
                <c:pt idx="0">
                  <c:v>Domestic</c:v>
                </c:pt>
                <c:pt idx="1">
                  <c:v>External</c:v>
                </c:pt>
              </c:strCache>
            </c:strRef>
          </c:cat>
          <c:val>
            <c:numRef>
              <c:f>'Figure 14'!$H$9:$I$9</c:f>
              <c:numCache>
                <c:formatCode>0</c:formatCode>
                <c:ptCount val="2"/>
                <c:pt idx="0">
                  <c:v>145.105693</c:v>
                </c:pt>
                <c:pt idx="1">
                  <c:v>74.254738000000003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B9-4412-852B-29FE9AD6EB41}"/>
            </c:ext>
          </c:extLst>
        </c:ser>
        <c:ser>
          <c:idx val="1"/>
          <c:order val="1"/>
          <c:tx>
            <c:strRef>
              <c:f>'Figure 14'!$A$10</c:f>
              <c:strCache>
                <c:ptCount val="1"/>
                <c:pt idx="0">
                  <c:v>Preparedness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B9-4412-852B-29FE9AD6EB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14'!$H$8:$I$8</c:f>
              <c:strCache>
                <c:ptCount val="2"/>
                <c:pt idx="0">
                  <c:v>Domestic</c:v>
                </c:pt>
                <c:pt idx="1">
                  <c:v>External</c:v>
                </c:pt>
              </c:strCache>
            </c:strRef>
          </c:cat>
          <c:val>
            <c:numRef>
              <c:f>'Figure 14'!$H$10:$I$10</c:f>
              <c:numCache>
                <c:formatCode>0</c:formatCode>
                <c:ptCount val="2"/>
                <c:pt idx="0">
                  <c:v>15.129999999999999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B9-4412-852B-29FE9AD6EB41}"/>
            </c:ext>
          </c:extLst>
        </c:ser>
        <c:ser>
          <c:idx val="2"/>
          <c:order val="2"/>
          <c:tx>
            <c:strRef>
              <c:f>'Figure 14'!$A$11</c:f>
              <c:strCache>
                <c:ptCount val="1"/>
                <c:pt idx="0">
                  <c:v>Response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B9-4412-852B-29FE9AD6EB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14'!$H$8:$I$8</c:f>
              <c:strCache>
                <c:ptCount val="2"/>
                <c:pt idx="0">
                  <c:v>Domestic</c:v>
                </c:pt>
                <c:pt idx="1">
                  <c:v>External</c:v>
                </c:pt>
              </c:strCache>
            </c:strRef>
          </c:cat>
          <c:val>
            <c:numRef>
              <c:f>'Figure 14'!$H$11:$I$11</c:f>
              <c:numCache>
                <c:formatCode>0</c:formatCode>
                <c:ptCount val="2"/>
                <c:pt idx="0">
                  <c:v>20.309407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B9-4412-852B-29FE9AD6EB41}"/>
            </c:ext>
          </c:extLst>
        </c:ser>
        <c:ser>
          <c:idx val="3"/>
          <c:order val="3"/>
          <c:tx>
            <c:strRef>
              <c:f>'Figure 14'!$A$12</c:f>
              <c:strCache>
                <c:ptCount val="1"/>
                <c:pt idx="0">
                  <c:v>Recovery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14'!$H$8:$I$8</c:f>
              <c:strCache>
                <c:ptCount val="2"/>
                <c:pt idx="0">
                  <c:v>Domestic</c:v>
                </c:pt>
                <c:pt idx="1">
                  <c:v>External</c:v>
                </c:pt>
              </c:strCache>
            </c:strRef>
          </c:cat>
          <c:val>
            <c:numRef>
              <c:f>'Figure 14'!$H$12:$I$12</c:f>
              <c:numCache>
                <c:formatCode>0</c:formatCode>
                <c:ptCount val="2"/>
                <c:pt idx="0">
                  <c:v>1.198779</c:v>
                </c:pt>
                <c:pt idx="1">
                  <c:v>86.016635999999991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B9-4412-852B-29FE9AD6EB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490424"/>
        <c:axId val="452486816"/>
      </c:barChart>
      <c:catAx>
        <c:axId val="452490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2486816"/>
        <c:crosses val="autoZero"/>
        <c:auto val="1"/>
        <c:lblAlgn val="ctr"/>
        <c:lblOffset val="100"/>
        <c:noMultiLvlLbl val="0"/>
      </c:catAx>
      <c:valAx>
        <c:axId val="452486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UGX billion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2490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'Figure 15'!$B$11</c:f>
              <c:strCache>
                <c:ptCount val="1"/>
                <c:pt idx="0">
                  <c:v>Principal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15'!$A$12:$A$15</c:f>
              <c:strCache>
                <c:ptCount val="4"/>
                <c:pt idx="0">
                  <c:v>Mitigation/Prevention</c:v>
                </c:pt>
                <c:pt idx="1">
                  <c:v>Preparedness</c:v>
                </c:pt>
                <c:pt idx="2">
                  <c:v>Response</c:v>
                </c:pt>
                <c:pt idx="3">
                  <c:v>Recovery</c:v>
                </c:pt>
              </c:strCache>
            </c:strRef>
          </c:cat>
          <c:val>
            <c:numRef>
              <c:f>'Figure 15'!$B$12:$B$15</c:f>
              <c:numCache>
                <c:formatCode>0.0%</c:formatCode>
                <c:ptCount val="4"/>
                <c:pt idx="0">
                  <c:v>7.5713316525089669E-2</c:v>
                </c:pt>
                <c:pt idx="1">
                  <c:v>5.2221928713506536E-3</c:v>
                </c:pt>
                <c:pt idx="2">
                  <c:v>7.0098903143925367E-3</c:v>
                </c:pt>
                <c:pt idx="3">
                  <c:v>3.0102823429272233E-2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3D-484E-A5EE-768F49524504}"/>
            </c:ext>
          </c:extLst>
        </c:ser>
        <c:ser>
          <c:idx val="1"/>
          <c:order val="1"/>
          <c:tx>
            <c:strRef>
              <c:f>'Figure 15'!$C$11</c:f>
              <c:strCache>
                <c:ptCount val="1"/>
                <c:pt idx="0">
                  <c:v>Significant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3D-484E-A5EE-768F495245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15'!$A$12:$A$15</c:f>
              <c:strCache>
                <c:ptCount val="4"/>
                <c:pt idx="0">
                  <c:v>Mitigation/Prevention</c:v>
                </c:pt>
                <c:pt idx="1">
                  <c:v>Preparedness</c:v>
                </c:pt>
                <c:pt idx="2">
                  <c:v>Response</c:v>
                </c:pt>
                <c:pt idx="3">
                  <c:v>Recovery</c:v>
                </c:pt>
              </c:strCache>
            </c:strRef>
          </c:cat>
          <c:val>
            <c:numRef>
              <c:f>'Figure 15'!$C$12:$C$15</c:f>
              <c:numCache>
                <c:formatCode>0.0%</c:formatCode>
                <c:ptCount val="4"/>
                <c:pt idx="0">
                  <c:v>0.65922443301785827</c:v>
                </c:pt>
                <c:pt idx="1">
                  <c:v>0.20381005695647922</c:v>
                </c:pt>
                <c:pt idx="2">
                  <c:v>0</c:v>
                </c:pt>
                <c:pt idx="3">
                  <c:v>1.8917286885557345E-2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3D-484E-A5EE-768F495245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767187016"/>
        <c:axId val="767186360"/>
      </c:barChart>
      <c:catAx>
        <c:axId val="7671870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7186360"/>
        <c:crosses val="autoZero"/>
        <c:auto val="1"/>
        <c:lblAlgn val="ctr"/>
        <c:lblOffset val="100"/>
        <c:noMultiLvlLbl val="0"/>
      </c:catAx>
      <c:valAx>
        <c:axId val="7671863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7187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'Figure 16'!$A$9</c:f>
              <c:strCache>
                <c:ptCount val="1"/>
                <c:pt idx="0">
                  <c:v>Mitigation/Prevention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16'!$B$8:$C$8</c:f>
              <c:strCache>
                <c:ptCount val="2"/>
                <c:pt idx="0">
                  <c:v>Domestic</c:v>
                </c:pt>
                <c:pt idx="1">
                  <c:v>External</c:v>
                </c:pt>
              </c:strCache>
            </c:strRef>
          </c:cat>
          <c:val>
            <c:numRef>
              <c:f>'Figure 16'!$B$9:$C$9</c:f>
              <c:numCache>
                <c:formatCode>_-* #,##0_-;\-* #,##0_-;_-* "-"??_-;_-@_-</c:formatCode>
                <c:ptCount val="2"/>
                <c:pt idx="0">
                  <c:v>1496.2105896000003</c:v>
                </c:pt>
                <c:pt idx="1">
                  <c:v>413.72761400000002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50-4D72-915E-C33F2DB4F927}"/>
            </c:ext>
          </c:extLst>
        </c:ser>
        <c:ser>
          <c:idx val="1"/>
          <c:order val="1"/>
          <c:tx>
            <c:strRef>
              <c:f>'Figure 16'!$A$10</c:f>
              <c:strCache>
                <c:ptCount val="1"/>
                <c:pt idx="0">
                  <c:v>Preparedness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16'!$B$8:$C$8</c:f>
              <c:strCache>
                <c:ptCount val="2"/>
                <c:pt idx="0">
                  <c:v>Domestic</c:v>
                </c:pt>
                <c:pt idx="1">
                  <c:v>External</c:v>
                </c:pt>
              </c:strCache>
            </c:strRef>
          </c:cat>
          <c:val>
            <c:numRef>
              <c:f>'Figure 16'!$B$10:$C$10</c:f>
              <c:numCache>
                <c:formatCode>_-* #,##0_-;\-* #,##0_-;_-* "-"??_-;_-@_-</c:formatCode>
                <c:ptCount val="2"/>
                <c:pt idx="0">
                  <c:v>420.1906444</c:v>
                </c:pt>
                <c:pt idx="1">
                  <c:v>170.2981096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50-4D72-915E-C33F2DB4F927}"/>
            </c:ext>
          </c:extLst>
        </c:ser>
        <c:ser>
          <c:idx val="2"/>
          <c:order val="2"/>
          <c:tx>
            <c:strRef>
              <c:f>'Figure 16'!$A$11</c:f>
              <c:strCache>
                <c:ptCount val="1"/>
                <c:pt idx="0">
                  <c:v>Response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'Figure 16'!$B$8:$C$8</c:f>
              <c:strCache>
                <c:ptCount val="2"/>
                <c:pt idx="0">
                  <c:v>Domestic</c:v>
                </c:pt>
                <c:pt idx="1">
                  <c:v>External</c:v>
                </c:pt>
              </c:strCache>
            </c:strRef>
          </c:cat>
          <c:val>
            <c:numRef>
              <c:f>'Figure 16'!$B$11:$C$11</c:f>
              <c:numCache>
                <c:formatCode>_-* #,##0_-;\-* #,##0_-;_-* "-"??_-;_-@_-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750-4D72-915E-C33F2DB4F927}"/>
            </c:ext>
          </c:extLst>
        </c:ser>
        <c:ser>
          <c:idx val="3"/>
          <c:order val="3"/>
          <c:tx>
            <c:strRef>
              <c:f>'Figure 16'!$A$12</c:f>
              <c:strCache>
                <c:ptCount val="1"/>
                <c:pt idx="0">
                  <c:v>Recovery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50-4D72-915E-C33F2DB4F9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16'!$B$8:$C$8</c:f>
              <c:strCache>
                <c:ptCount val="2"/>
                <c:pt idx="0">
                  <c:v>Domestic</c:v>
                </c:pt>
                <c:pt idx="1">
                  <c:v>External</c:v>
                </c:pt>
              </c:strCache>
            </c:strRef>
          </c:cat>
          <c:val>
            <c:numRef>
              <c:f>'Figure 16'!$B$12:$C$12</c:f>
              <c:numCache>
                <c:formatCode>_-* #,##0_-;\-* #,##0_-;_-* "-"??_-;_-@_-</c:formatCode>
                <c:ptCount val="2"/>
                <c:pt idx="0">
                  <c:v>54.808115600000008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750-4D72-915E-C33F2DB4F9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32725792"/>
        <c:axId val="532732352"/>
      </c:barChart>
      <c:catAx>
        <c:axId val="532725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732352"/>
        <c:crosses val="autoZero"/>
        <c:auto val="1"/>
        <c:lblAlgn val="ctr"/>
        <c:lblOffset val="100"/>
        <c:noMultiLvlLbl val="0"/>
      </c:catAx>
      <c:valAx>
        <c:axId val="532732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UGX billion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725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'Figure 18'!$A$9</c:f>
              <c:strCache>
                <c:ptCount val="1"/>
                <c:pt idx="0">
                  <c:v>Priority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18'!$B$8:$D$8</c:f>
              <c:strCache>
                <c:ptCount val="3"/>
                <c:pt idx="0">
                  <c:v>2016/17</c:v>
                </c:pt>
                <c:pt idx="1">
                  <c:v>2017/18</c:v>
                </c:pt>
                <c:pt idx="2">
                  <c:v>2018/19</c:v>
                </c:pt>
              </c:strCache>
            </c:strRef>
          </c:cat>
          <c:val>
            <c:numRef>
              <c:f>'Figure 18'!$B$9:$D$9</c:f>
              <c:numCache>
                <c:formatCode>0%</c:formatCode>
                <c:ptCount val="3"/>
                <c:pt idx="0">
                  <c:v>6.0180251777728046E-2</c:v>
                </c:pt>
                <c:pt idx="1">
                  <c:v>0.43553096293089277</c:v>
                </c:pt>
                <c:pt idx="2">
                  <c:v>0.41620481501098927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CC-4ACC-AA9E-0683FED5D9AD}"/>
            </c:ext>
          </c:extLst>
        </c:ser>
        <c:ser>
          <c:idx val="1"/>
          <c:order val="1"/>
          <c:tx>
            <c:strRef>
              <c:f>'Figure 18'!$A$10</c:f>
              <c:strCache>
                <c:ptCount val="1"/>
                <c:pt idx="0">
                  <c:v>Priority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.13611111111111115"/>
                  <c:y val="-4.629629629629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CC-4ACC-AA9E-0683FED5D9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18'!$B$8:$D$8</c:f>
              <c:strCache>
                <c:ptCount val="3"/>
                <c:pt idx="0">
                  <c:v>2016/17</c:v>
                </c:pt>
                <c:pt idx="1">
                  <c:v>2017/18</c:v>
                </c:pt>
                <c:pt idx="2">
                  <c:v>2018/19</c:v>
                </c:pt>
              </c:strCache>
            </c:strRef>
          </c:cat>
          <c:val>
            <c:numRef>
              <c:f>'Figure 18'!$B$10:$D$10</c:f>
              <c:numCache>
                <c:formatCode>0%</c:formatCode>
                <c:ptCount val="3"/>
                <c:pt idx="0">
                  <c:v>1.8826432515340125E-2</c:v>
                </c:pt>
                <c:pt idx="1">
                  <c:v>8.9841728587435832E-2</c:v>
                </c:pt>
                <c:pt idx="2">
                  <c:v>8.3478481543116434E-2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CC-4ACC-AA9E-0683FED5D9AD}"/>
            </c:ext>
          </c:extLst>
        </c:ser>
        <c:ser>
          <c:idx val="2"/>
          <c:order val="2"/>
          <c:tx>
            <c:strRef>
              <c:f>'Figure 18'!$A$11</c:f>
              <c:strCache>
                <c:ptCount val="1"/>
                <c:pt idx="0">
                  <c:v>Priority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18'!$B$8:$D$8</c:f>
              <c:strCache>
                <c:ptCount val="3"/>
                <c:pt idx="0">
                  <c:v>2016/17</c:v>
                </c:pt>
                <c:pt idx="1">
                  <c:v>2017/18</c:v>
                </c:pt>
                <c:pt idx="2">
                  <c:v>2018/19</c:v>
                </c:pt>
              </c:strCache>
            </c:strRef>
          </c:cat>
          <c:val>
            <c:numRef>
              <c:f>'Figure 18'!$B$11:$D$11</c:f>
              <c:numCache>
                <c:formatCode>0%</c:formatCode>
                <c:ptCount val="3"/>
                <c:pt idx="0">
                  <c:v>0.43136430638390649</c:v>
                </c:pt>
                <c:pt idx="1">
                  <c:v>0.1404215826624505</c:v>
                </c:pt>
                <c:pt idx="2">
                  <c:v>0.16139173098335843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CC-4ACC-AA9E-0683FED5D9AD}"/>
            </c:ext>
          </c:extLst>
        </c:ser>
        <c:ser>
          <c:idx val="3"/>
          <c:order val="3"/>
          <c:tx>
            <c:strRef>
              <c:f>'Figure 18'!$A$12</c:f>
              <c:strCache>
                <c:ptCount val="1"/>
                <c:pt idx="0">
                  <c:v>Priority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18'!$B$8:$D$8</c:f>
              <c:strCache>
                <c:ptCount val="3"/>
                <c:pt idx="0">
                  <c:v>2016/17</c:v>
                </c:pt>
                <c:pt idx="1">
                  <c:v>2017/18</c:v>
                </c:pt>
                <c:pt idx="2">
                  <c:v>2018/19</c:v>
                </c:pt>
              </c:strCache>
            </c:strRef>
          </c:cat>
          <c:val>
            <c:numRef>
              <c:f>'Figure 18'!$B$12:$D$12</c:f>
              <c:numCache>
                <c:formatCode>0%</c:formatCode>
                <c:ptCount val="3"/>
                <c:pt idx="0">
                  <c:v>0.48962900932302539</c:v>
                </c:pt>
                <c:pt idx="1">
                  <c:v>0.33420572581922098</c:v>
                </c:pt>
                <c:pt idx="2">
                  <c:v>0.33892497246253595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CC-4ACC-AA9E-0683FED5D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60699792"/>
        <c:axId val="760704712"/>
      </c:barChart>
      <c:catAx>
        <c:axId val="760699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0704712"/>
        <c:crosses val="autoZero"/>
        <c:auto val="1"/>
        <c:lblAlgn val="ctr"/>
        <c:lblOffset val="100"/>
        <c:noMultiLvlLbl val="0"/>
      </c:catAx>
      <c:valAx>
        <c:axId val="760704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0699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ofPieChart>
        <c:ofPieType val="bar"/>
        <c:varyColors val="1"/>
        <c:ser>
          <c:idx val="0"/>
          <c:order val="0"/>
          <c:tx>
            <c:strRef>
              <c:f>'Figure 19'!$A$10:$A$13</c:f>
              <c:strCache>
                <c:ptCount val="4"/>
                <c:pt idx="0">
                  <c:v>Priority 1</c:v>
                </c:pt>
                <c:pt idx="1">
                  <c:v>Priority 2</c:v>
                </c:pt>
                <c:pt idx="2">
                  <c:v>Priority 3</c:v>
                </c:pt>
                <c:pt idx="3">
                  <c:v>Priority 4</c:v>
                </c:pt>
              </c:strCache>
            </c:strRef>
          </c:tx>
          <c:explosion val="2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D0E-4DB3-85C8-C1489518015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D0E-4DB3-85C8-C1489518015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D0E-4DB3-85C8-C1489518015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D0E-4DB3-85C8-C1489518015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0D0E-4DB3-85C8-C1489518015A}"/>
              </c:ext>
            </c:extLst>
          </c:dPt>
          <c:dLbls>
            <c:dLbl>
              <c:idx val="2"/>
              <c:layout>
                <c:manualLayout>
                  <c:x val="0.13125000000000001"/>
                  <c:y val="-4.1152250039775112E-3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0D0E-4DB3-85C8-C1489518015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[1]SF_Priority!$W$26:$W$29</c:f>
              <c:strCache>
                <c:ptCount val="4"/>
                <c:pt idx="0">
                  <c:v>Priority 1</c:v>
                </c:pt>
                <c:pt idx="1">
                  <c:v>Priority 2</c:v>
                </c:pt>
                <c:pt idx="2">
                  <c:v>Priority 3</c:v>
                </c:pt>
                <c:pt idx="3">
                  <c:v>Priority 4</c:v>
                </c:pt>
              </c:strCache>
            </c:strRef>
          </c:cat>
          <c:val>
            <c:numRef>
              <c:f>'Figure 19'!$E$10:$E$13</c:f>
              <c:numCache>
                <c:formatCode>0.0</c:formatCode>
                <c:ptCount val="4"/>
                <c:pt idx="0">
                  <c:v>20.277592800000001</c:v>
                </c:pt>
                <c:pt idx="1">
                  <c:v>9.7637819999999991</c:v>
                </c:pt>
                <c:pt idx="2">
                  <c:v>2501.5784724</c:v>
                </c:pt>
                <c:pt idx="3">
                  <c:v>23.615226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D0E-4DB3-85C8-C14895180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gapWidth val="108"/>
        <c:splitType val="percent"/>
        <c:splitPos val="10"/>
        <c:secondPieSize val="52"/>
        <c:serLines>
          <c:spPr>
            <a:ln w="9525" cap="flat">
              <a:solidFill>
                <a:srgbClr val="D9D9D9"/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2061614173228342"/>
          <c:y val="0.91357995088300736"/>
          <c:w val="0.43376771653543306"/>
          <c:h val="6.94449079923178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'Figure 3'!$B$5</c:f>
              <c:strCache>
                <c:ptCount val="1"/>
                <c:pt idx="0">
                  <c:v>Number of deaths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'Figure 3'!$A$6:$A$12</c:f>
              <c:strCache>
                <c:ptCount val="7"/>
                <c:pt idx="0">
                  <c:v>Transport accident</c:v>
                </c:pt>
                <c:pt idx="1">
                  <c:v>Epidemic</c:v>
                </c:pt>
                <c:pt idx="2">
                  <c:v>Landslide</c:v>
                </c:pt>
                <c:pt idx="3">
                  <c:v>Drought</c:v>
                </c:pt>
                <c:pt idx="4">
                  <c:v>Flood</c:v>
                </c:pt>
                <c:pt idx="5">
                  <c:v>Miscellaneous accident</c:v>
                </c:pt>
                <c:pt idx="6">
                  <c:v>Others</c:v>
                </c:pt>
              </c:strCache>
            </c:strRef>
          </c:cat>
          <c:val>
            <c:numRef>
              <c:f>'Figure 3'!$B$6:$B$12</c:f>
              <c:numCache>
                <c:formatCode>_-* #,##0_-;\-* #,##0_-;_-* "-"??_-;_-@_-</c:formatCode>
                <c:ptCount val="7"/>
                <c:pt idx="0">
                  <c:v>1536</c:v>
                </c:pt>
                <c:pt idx="1">
                  <c:v>1145</c:v>
                </c:pt>
                <c:pt idx="2">
                  <c:v>483</c:v>
                </c:pt>
                <c:pt idx="3">
                  <c:v>194</c:v>
                </c:pt>
                <c:pt idx="4">
                  <c:v>185</c:v>
                </c:pt>
                <c:pt idx="5">
                  <c:v>155</c:v>
                </c:pt>
                <c:pt idx="6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36-48A7-8207-699B0A951F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87275480"/>
        <c:axId val="385524768"/>
      </c:barChart>
      <c:lineChart>
        <c:grouping val="standard"/>
        <c:varyColors val="0"/>
        <c:ser>
          <c:idx val="1"/>
          <c:order val="1"/>
          <c:tx>
            <c:strRef>
              <c:f>'Figure 3'!$C$5</c:f>
              <c:strCache>
                <c:ptCount val="1"/>
                <c:pt idx="0">
                  <c:v>Share of total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3'!$A$6:$A$12</c:f>
              <c:strCache>
                <c:ptCount val="7"/>
                <c:pt idx="0">
                  <c:v>Transport accident</c:v>
                </c:pt>
                <c:pt idx="1">
                  <c:v>Epidemic</c:v>
                </c:pt>
                <c:pt idx="2">
                  <c:v>Landslide</c:v>
                </c:pt>
                <c:pt idx="3">
                  <c:v>Drought</c:v>
                </c:pt>
                <c:pt idx="4">
                  <c:v>Flood</c:v>
                </c:pt>
                <c:pt idx="5">
                  <c:v>Miscellaneous accident</c:v>
                </c:pt>
                <c:pt idx="6">
                  <c:v>Others</c:v>
                </c:pt>
              </c:strCache>
            </c:strRef>
          </c:cat>
          <c:val>
            <c:numRef>
              <c:f>'Figure 3'!$C$6:$C$12</c:f>
              <c:numCache>
                <c:formatCode>0%</c:formatCode>
                <c:ptCount val="7"/>
                <c:pt idx="0">
                  <c:v>0.41199999999999998</c:v>
                </c:pt>
                <c:pt idx="1">
                  <c:v>0.307</c:v>
                </c:pt>
                <c:pt idx="2">
                  <c:v>0.13</c:v>
                </c:pt>
                <c:pt idx="3">
                  <c:v>5.1999999999999998E-2</c:v>
                </c:pt>
                <c:pt idx="4">
                  <c:v>0.05</c:v>
                </c:pt>
                <c:pt idx="5">
                  <c:v>4.2000000000000003E-2</c:v>
                </c:pt>
                <c:pt idx="6">
                  <c:v>7.0000000000000001E-3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36-48A7-8207-699B0A951F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4464056"/>
        <c:axId val="452582976"/>
      </c:lineChart>
      <c:catAx>
        <c:axId val="387275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5524768"/>
        <c:crosses val="autoZero"/>
        <c:auto val="1"/>
        <c:lblAlgn val="ctr"/>
        <c:lblOffset val="100"/>
        <c:noMultiLvlLbl val="0"/>
      </c:catAx>
      <c:valAx>
        <c:axId val="385524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Number of</a:t>
                </a:r>
                <a:r>
                  <a:rPr lang="en-GB" baseline="0"/>
                  <a:t> deaths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7275480"/>
        <c:crosses val="autoZero"/>
        <c:crossBetween val="between"/>
      </c:valAx>
      <c:valAx>
        <c:axId val="452582976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% caused by disaster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64056"/>
        <c:crosses val="max"/>
        <c:crossBetween val="between"/>
      </c:valAx>
      <c:catAx>
        <c:axId val="79446405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525829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4'!$A$8:$A$28</c:f>
              <c:numCache>
                <c:formatCode>General</c:formatCode>
                <c:ptCount val="21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</c:numCache>
            </c:numRef>
          </c:cat>
          <c:val>
            <c:numRef>
              <c:f>'Figure 4'!$I$8:$I$28</c:f>
              <c:numCache>
                <c:formatCode>General</c:formatCode>
                <c:ptCount val="21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4</c:v>
                </c:pt>
                <c:pt idx="15">
                  <c:v>3</c:v>
                </c:pt>
                <c:pt idx="16">
                  <c:v>1</c:v>
                </c:pt>
                <c:pt idx="17">
                  <c:v>1</c:v>
                </c:pt>
                <c:pt idx="18">
                  <c:v>4</c:v>
                </c:pt>
                <c:pt idx="19">
                  <c:v>3</c:v>
                </c:pt>
                <c:pt idx="20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AA-4FAD-9F58-3B08801DB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2448944"/>
        <c:axId val="542455504"/>
      </c:lineChart>
      <c:catAx>
        <c:axId val="542448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2455504"/>
        <c:crosses val="autoZero"/>
        <c:auto val="1"/>
        <c:lblAlgn val="ctr"/>
        <c:lblOffset val="100"/>
        <c:noMultiLvlLbl val="0"/>
      </c:catAx>
      <c:valAx>
        <c:axId val="542455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2448944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'Figure 8a'!$A$9</c:f>
              <c:strCache>
                <c:ptCount val="1"/>
                <c:pt idx="0">
                  <c:v>Principal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8a'!$B$8:$E$8</c:f>
              <c:strCache>
                <c:ptCount val="4"/>
                <c:pt idx="0">
                  <c:v>2016/17</c:v>
                </c:pt>
                <c:pt idx="1">
                  <c:v>2017/18</c:v>
                </c:pt>
                <c:pt idx="2">
                  <c:v>2018/19</c:v>
                </c:pt>
                <c:pt idx="3">
                  <c:v>2016/17–2018/19</c:v>
                </c:pt>
              </c:strCache>
            </c:strRef>
          </c:cat>
          <c:val>
            <c:numRef>
              <c:f>'Figure 8a'!$B$9:$E$9</c:f>
              <c:numCache>
                <c:formatCode>0.0%</c:formatCode>
                <c:ptCount val="4"/>
                <c:pt idx="0">
                  <c:v>1.3238507611862786E-2</c:v>
                </c:pt>
                <c:pt idx="1">
                  <c:v>1.6183100921617517E-3</c:v>
                </c:pt>
                <c:pt idx="2">
                  <c:v>1.525562013225039E-3</c:v>
                </c:pt>
                <c:pt idx="3">
                  <c:v>5.1828298534658092E-3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FF-4766-8A2C-A698042D6E5B}"/>
            </c:ext>
          </c:extLst>
        </c:ser>
        <c:ser>
          <c:idx val="1"/>
          <c:order val="1"/>
          <c:tx>
            <c:strRef>
              <c:f>'Figure 8a'!$A$10</c:f>
              <c:strCache>
                <c:ptCount val="1"/>
                <c:pt idx="0">
                  <c:v>Signficant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8a'!$B$8:$E$8</c:f>
              <c:strCache>
                <c:ptCount val="4"/>
                <c:pt idx="0">
                  <c:v>2016/17</c:v>
                </c:pt>
                <c:pt idx="1">
                  <c:v>2017/18</c:v>
                </c:pt>
                <c:pt idx="2">
                  <c:v>2018/19</c:v>
                </c:pt>
                <c:pt idx="3">
                  <c:v>2016/17–2018/19</c:v>
                </c:pt>
              </c:strCache>
            </c:strRef>
          </c:cat>
          <c:val>
            <c:numRef>
              <c:f>'Figure 8a'!$B$10:$E$10</c:f>
              <c:numCache>
                <c:formatCode>0.0%</c:formatCode>
                <c:ptCount val="4"/>
                <c:pt idx="0">
                  <c:v>4.6813520144528241E-2</c:v>
                </c:pt>
                <c:pt idx="1">
                  <c:v>3.671846536457931E-2</c:v>
                </c:pt>
                <c:pt idx="2">
                  <c:v>3.3574290768324945E-2</c:v>
                </c:pt>
                <c:pt idx="3">
                  <c:v>3.872151462205066E-2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FF-4766-8A2C-A698042D6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34867032"/>
        <c:axId val="534867360"/>
      </c:barChart>
      <c:catAx>
        <c:axId val="534867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4867360"/>
        <c:crosses val="autoZero"/>
        <c:auto val="1"/>
        <c:lblAlgn val="ctr"/>
        <c:lblOffset val="100"/>
        <c:noMultiLvlLbl val="0"/>
      </c:catAx>
      <c:valAx>
        <c:axId val="534867360"/>
        <c:scaling>
          <c:orientation val="minMax"/>
          <c:max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4867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'Figure 8b'!$A$10</c:f>
              <c:strCache>
                <c:ptCount val="1"/>
                <c:pt idx="0">
                  <c:v>Principal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8b'!$B$9:$E$9</c:f>
              <c:strCache>
                <c:ptCount val="4"/>
                <c:pt idx="0">
                  <c:v>2016/17</c:v>
                </c:pt>
                <c:pt idx="1">
                  <c:v>2017/18</c:v>
                </c:pt>
                <c:pt idx="2">
                  <c:v>2018/19</c:v>
                </c:pt>
                <c:pt idx="3">
                  <c:v>2016/17–2018/19</c:v>
                </c:pt>
              </c:strCache>
            </c:strRef>
          </c:cat>
          <c:val>
            <c:numRef>
              <c:f>'Figure 8b'!$B$10:$E$10</c:f>
              <c:numCache>
                <c:formatCode>0%</c:formatCode>
                <c:ptCount val="4"/>
                <c:pt idx="0">
                  <c:v>0.22045063433272458</c:v>
                </c:pt>
                <c:pt idx="1">
                  <c:v>4.221299451717949E-2</c:v>
                </c:pt>
                <c:pt idx="2">
                  <c:v>4.346348751715965E-2</c:v>
                </c:pt>
                <c:pt idx="3" formatCode="0.0%">
                  <c:v>0.11804822314010512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C6-4D39-86F2-F1AE2B0C9756}"/>
            </c:ext>
          </c:extLst>
        </c:ser>
        <c:ser>
          <c:idx val="1"/>
          <c:order val="1"/>
          <c:tx>
            <c:strRef>
              <c:f>'Figure 8b'!$A$11</c:f>
              <c:strCache>
                <c:ptCount val="1"/>
                <c:pt idx="0">
                  <c:v>Significant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8b'!$B$9:$E$9</c:f>
              <c:strCache>
                <c:ptCount val="4"/>
                <c:pt idx="0">
                  <c:v>2016/17</c:v>
                </c:pt>
                <c:pt idx="1">
                  <c:v>2017/18</c:v>
                </c:pt>
                <c:pt idx="2">
                  <c:v>2018/19</c:v>
                </c:pt>
                <c:pt idx="3">
                  <c:v>2016/17–2018/19</c:v>
                </c:pt>
              </c:strCache>
            </c:strRef>
          </c:cat>
          <c:val>
            <c:numRef>
              <c:f>'Figure 8b'!$B$11:$E$11</c:f>
              <c:numCache>
                <c:formatCode>0%</c:formatCode>
                <c:ptCount val="4"/>
                <c:pt idx="0">
                  <c:v>0.77954936566727528</c:v>
                </c:pt>
                <c:pt idx="1">
                  <c:v>0.95778700548282047</c:v>
                </c:pt>
                <c:pt idx="2">
                  <c:v>0.95653651248284033</c:v>
                </c:pt>
                <c:pt idx="3" formatCode="0.0%">
                  <c:v>0.8819517768598949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C6-4D39-86F2-F1AE2B0C97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05204000"/>
        <c:axId val="805206952"/>
      </c:barChart>
      <c:catAx>
        <c:axId val="80520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5206952"/>
        <c:crosses val="autoZero"/>
        <c:auto val="1"/>
        <c:lblAlgn val="ctr"/>
        <c:lblOffset val="100"/>
        <c:noMultiLvlLbl val="0"/>
      </c:catAx>
      <c:valAx>
        <c:axId val="805206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5204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'Figure 9'!$B$7</c:f>
              <c:strCache>
                <c:ptCount val="1"/>
                <c:pt idx="0">
                  <c:v> Domestic 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9'!$A$8:$A$9</c:f>
              <c:strCache>
                <c:ptCount val="2"/>
                <c:pt idx="0">
                  <c:v>Principal </c:v>
                </c:pt>
                <c:pt idx="1">
                  <c:v>Signficant </c:v>
                </c:pt>
              </c:strCache>
            </c:strRef>
          </c:cat>
          <c:val>
            <c:numRef>
              <c:f>'Figure 9'!$B$8:$B$9</c:f>
              <c:numCache>
                <c:formatCode>0%</c:formatCode>
                <c:ptCount val="2"/>
                <c:pt idx="0">
                  <c:v>0.53139115114260715</c:v>
                </c:pt>
                <c:pt idx="1">
                  <c:v>0.77143953222722217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F0-4C70-998E-B2B4A0985BC3}"/>
            </c:ext>
          </c:extLst>
        </c:ser>
        <c:ser>
          <c:idx val="1"/>
          <c:order val="1"/>
          <c:tx>
            <c:strRef>
              <c:f>'Figure 9'!$C$7</c:f>
              <c:strCache>
                <c:ptCount val="1"/>
                <c:pt idx="0">
                  <c:v>External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9'!$A$8:$A$9</c:f>
              <c:strCache>
                <c:ptCount val="2"/>
                <c:pt idx="0">
                  <c:v>Principal </c:v>
                </c:pt>
                <c:pt idx="1">
                  <c:v>Signficant </c:v>
                </c:pt>
              </c:strCache>
            </c:strRef>
          </c:cat>
          <c:val>
            <c:numRef>
              <c:f>'Figure 9'!$C$8:$C$9</c:f>
              <c:numCache>
                <c:formatCode>0%</c:formatCode>
                <c:ptCount val="2"/>
                <c:pt idx="0">
                  <c:v>0.4686088488573929</c:v>
                </c:pt>
                <c:pt idx="1">
                  <c:v>0.22856046777277772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F0-4C70-998E-B2B4A0985B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27873288"/>
        <c:axId val="527872632"/>
      </c:barChart>
      <c:catAx>
        <c:axId val="527873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7872632"/>
        <c:crosses val="autoZero"/>
        <c:auto val="1"/>
        <c:lblAlgn val="ctr"/>
        <c:lblOffset val="100"/>
        <c:noMultiLvlLbl val="0"/>
      </c:catAx>
      <c:valAx>
        <c:axId val="527872632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7873288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F0E-491B-ABE1-B515B5889143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CF0E-491B-ABE1-B515B5889143}"/>
              </c:ext>
            </c:extLst>
          </c:dPt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0E-491B-ABE1-B515B588914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0E-491B-ABE1-B515B58891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'Figure 10a'!$A$10:$B$17</c:f>
              <c:multiLvlStrCache>
                <c:ptCount val="8"/>
                <c:lvl>
                  <c:pt idx="0">
                    <c:v> Domestic  </c:v>
                  </c:pt>
                  <c:pt idx="1">
                    <c:v> External  </c:v>
                  </c:pt>
                  <c:pt idx="2">
                    <c:v> Domestic  </c:v>
                  </c:pt>
                  <c:pt idx="3">
                    <c:v> External  </c:v>
                  </c:pt>
                  <c:pt idx="4">
                    <c:v> Domestic  </c:v>
                  </c:pt>
                  <c:pt idx="5">
                    <c:v> External  </c:v>
                  </c:pt>
                  <c:pt idx="6">
                    <c:v> Domestic  </c:v>
                  </c:pt>
                  <c:pt idx="7">
                    <c:v> External  </c:v>
                  </c:pt>
                </c:lvl>
                <c:lvl>
                  <c:pt idx="0">
                    <c:v>2016/17</c:v>
                  </c:pt>
                  <c:pt idx="2">
                    <c:v>2017/18</c:v>
                  </c:pt>
                  <c:pt idx="4">
                    <c:v>2018/19</c:v>
                  </c:pt>
                  <c:pt idx="6">
                    <c:v>2016/17–2018/19</c:v>
                  </c:pt>
                </c:lvl>
              </c:multiLvlStrCache>
            </c:multiLvlStrRef>
          </c:cat>
          <c:val>
            <c:numRef>
              <c:f>'Figure 10a'!$C$10:$C$17</c:f>
              <c:numCache>
                <c:formatCode>0</c:formatCode>
                <c:ptCount val="8"/>
                <c:pt idx="0">
                  <c:v>110.19941200000001</c:v>
                </c:pt>
                <c:pt idx="1">
                  <c:v>160.27137399999998</c:v>
                </c:pt>
                <c:pt idx="2">
                  <c:v>35.607061999999999</c:v>
                </c:pt>
                <c:pt idx="3">
                  <c:v>0</c:v>
                </c:pt>
                <c:pt idx="4">
                  <c:v>35.937404999999998</c:v>
                </c:pt>
                <c:pt idx="5">
                  <c:v>0</c:v>
                </c:pt>
                <c:pt idx="6">
                  <c:v>181.74387899999999</c:v>
                </c:pt>
                <c:pt idx="7">
                  <c:v>160.27137399999998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0E-491B-ABE1-B515B58891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60703728"/>
        <c:axId val="760703400"/>
      </c:barChart>
      <c:catAx>
        <c:axId val="760703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0703400"/>
        <c:crosses val="autoZero"/>
        <c:auto val="1"/>
        <c:lblAlgn val="ctr"/>
        <c:lblOffset val="100"/>
        <c:noMultiLvlLbl val="0"/>
      </c:catAx>
      <c:valAx>
        <c:axId val="760703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UGX billion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0703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421-40DD-9750-25E87350F06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F421-40DD-9750-25E87350F06F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421-40DD-9750-25E87350F06F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21-40DD-9750-25E87350F06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'Figure 10b'!$A$10:$B$17</c:f>
              <c:multiLvlStrCache>
                <c:ptCount val="8"/>
                <c:lvl>
                  <c:pt idx="0">
                    <c:v>Domestic </c:v>
                  </c:pt>
                  <c:pt idx="1">
                    <c:v>External </c:v>
                  </c:pt>
                  <c:pt idx="2">
                    <c:v>Domestic </c:v>
                  </c:pt>
                  <c:pt idx="3">
                    <c:v>External </c:v>
                  </c:pt>
                  <c:pt idx="4">
                    <c:v>Domestic </c:v>
                  </c:pt>
                  <c:pt idx="5">
                    <c:v>External </c:v>
                  </c:pt>
                  <c:pt idx="6">
                    <c:v>Domestic </c:v>
                  </c:pt>
                  <c:pt idx="7">
                    <c:v>External </c:v>
                  </c:pt>
                </c:lvl>
                <c:lvl>
                  <c:pt idx="0">
                    <c:v>2016/17</c:v>
                  </c:pt>
                  <c:pt idx="2">
                    <c:v>2017/18</c:v>
                  </c:pt>
                  <c:pt idx="4">
                    <c:v>2018/19</c:v>
                  </c:pt>
                  <c:pt idx="6">
                    <c:v>2016/17–2018/19</c:v>
                  </c:pt>
                </c:lvl>
              </c:multiLvlStrCache>
            </c:multiLvlStrRef>
          </c:cat>
          <c:val>
            <c:numRef>
              <c:f>'Figure 10b'!$C$10:$C$17</c:f>
              <c:numCache>
                <c:formatCode>_-* #,##0_-;\-* #,##0_-;_-* "-"??_-;_-@_-</c:formatCode>
                <c:ptCount val="8"/>
                <c:pt idx="0">
                  <c:v>770.84106240000017</c:v>
                </c:pt>
                <c:pt idx="1">
                  <c:v>185.58771039999999</c:v>
                </c:pt>
                <c:pt idx="2">
                  <c:v>598.14109120000001</c:v>
                </c:pt>
                <c:pt idx="3">
                  <c:v>209.76134919999998</c:v>
                </c:pt>
                <c:pt idx="4">
                  <c:v>602.22719600000016</c:v>
                </c:pt>
                <c:pt idx="5">
                  <c:v>188.67666399999999</c:v>
                </c:pt>
                <c:pt idx="6">
                  <c:v>1971.2093496000002</c:v>
                </c:pt>
                <c:pt idx="7">
                  <c:v>584.02572359999999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21-40DD-9750-25E87350F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6080696"/>
        <c:axId val="456081680"/>
      </c:barChart>
      <c:catAx>
        <c:axId val="456080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6081680"/>
        <c:crosses val="autoZero"/>
        <c:auto val="1"/>
        <c:lblAlgn val="ctr"/>
        <c:lblOffset val="100"/>
        <c:noMultiLvlLbl val="0"/>
      </c:catAx>
      <c:valAx>
        <c:axId val="456081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UGX billion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6080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'Figure 11'!$B$8:$B$13</c:f>
              <c:strCache>
                <c:ptCount val="6"/>
                <c:pt idx="0">
                  <c:v> Public Sector Management</c:v>
                </c:pt>
                <c:pt idx="1">
                  <c:v> Water and Environment</c:v>
                </c:pt>
                <c:pt idx="2">
                  <c:v> Health</c:v>
                </c:pt>
                <c:pt idx="3">
                  <c:v> Works and Transport</c:v>
                </c:pt>
                <c:pt idx="4">
                  <c:v> Social Development</c:v>
                </c:pt>
                <c:pt idx="5">
                  <c:v> Agriculture</c:v>
                </c:pt>
              </c:strCache>
            </c:strRef>
          </c:cat>
          <c:val>
            <c:numRef>
              <c:f>'Figure 11'!$C$8:$C$13</c:f>
              <c:numCache>
                <c:formatCode>0</c:formatCode>
                <c:ptCount val="6"/>
                <c:pt idx="0">
                  <c:v>122.654822</c:v>
                </c:pt>
                <c:pt idx="1">
                  <c:v>112.30429900000001</c:v>
                </c:pt>
                <c:pt idx="2">
                  <c:v>38.430442999999997</c:v>
                </c:pt>
                <c:pt idx="3">
                  <c:v>34.17</c:v>
                </c:pt>
                <c:pt idx="4">
                  <c:v>33.855688999999998</c:v>
                </c:pt>
                <c:pt idx="5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E0-46E1-AF28-626A43F9B3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02650432"/>
        <c:axId val="802654040"/>
      </c:barChart>
      <c:lineChart>
        <c:grouping val="standard"/>
        <c:varyColors val="0"/>
        <c:ser>
          <c:idx val="1"/>
          <c:order val="1"/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11'!$B$8:$B$13</c:f>
              <c:strCache>
                <c:ptCount val="6"/>
                <c:pt idx="0">
                  <c:v> Public Sector Management</c:v>
                </c:pt>
                <c:pt idx="1">
                  <c:v> Water and Environment</c:v>
                </c:pt>
                <c:pt idx="2">
                  <c:v> Health</c:v>
                </c:pt>
                <c:pt idx="3">
                  <c:v> Works and Transport</c:v>
                </c:pt>
                <c:pt idx="4">
                  <c:v> Social Development</c:v>
                </c:pt>
                <c:pt idx="5">
                  <c:v> Agriculture</c:v>
                </c:pt>
              </c:strCache>
            </c:strRef>
          </c:cat>
          <c:val>
            <c:numRef>
              <c:f>'Figure 11'!$D$8:$D$13</c:f>
              <c:numCache>
                <c:formatCode>0.0%</c:formatCode>
                <c:ptCount val="6"/>
                <c:pt idx="0">
                  <c:v>0.35862383599599279</c:v>
                </c:pt>
                <c:pt idx="1">
                  <c:v>0.32836049858864047</c:v>
                </c:pt>
                <c:pt idx="2">
                  <c:v>0.11236470497413749</c:v>
                </c:pt>
                <c:pt idx="3">
                  <c:v>9.9907824871190751E-2</c:v>
                </c:pt>
                <c:pt idx="4">
                  <c:v>9.8988827846224731E-2</c:v>
                </c:pt>
                <c:pt idx="5">
                  <c:v>1.7543077238137094E-3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E0-46E1-AF28-626A43F9B3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5648056"/>
        <c:axId val="555649368"/>
      </c:lineChart>
      <c:catAx>
        <c:axId val="80265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2654040"/>
        <c:crosses val="autoZero"/>
        <c:auto val="1"/>
        <c:lblAlgn val="ctr"/>
        <c:lblOffset val="100"/>
        <c:noMultiLvlLbl val="0"/>
      </c:catAx>
      <c:valAx>
        <c:axId val="802654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UGX billion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??_-;_-@_-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2650432"/>
        <c:crosses val="autoZero"/>
        <c:crossBetween val="between"/>
      </c:valAx>
      <c:valAx>
        <c:axId val="555649368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Share of total principal DRR spending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5648056"/>
        <c:crosses val="max"/>
        <c:crossBetween val="between"/>
        <c:majorUnit val="0.1"/>
      </c:valAx>
      <c:catAx>
        <c:axId val="55564805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556493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size">
        <cx:f>_xlchart.v1.1</cx:f>
      </cx:numDim>
    </cx:data>
  </cx:chartData>
  <cx:chart>
    <cx:plotArea>
      <cx:plotAreaRegion>
        <cx:series layoutId="treemap" uniqueId="{B5298E03-DD22-49C1-B2E8-9F27A6C37B1D}">
          <cx:spPr>
            <a:ln>
              <a:noFill/>
            </a:ln>
          </cx:spPr>
          <cx:dataLabels>
            <cx:visibility seriesName="0" categoryName="1" value="1"/>
            <cx:separator>
</cx:separator>
          </cx:dataLabels>
          <cx:dataId val="0"/>
          <cx:layoutPr>
            <cx:parentLabelLayout val="overlapping"/>
          </cx:layoutPr>
        </cx:series>
      </cx:plotAreaRegion>
    </cx:plotArea>
  </cx:chart>
  <cx:spPr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410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 w="19050"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410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 w="19050"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iagrams/_rels/data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EE822C10-5C37-4B9C-BBF7-E4868C3FA62B}" type="doc">
      <dgm:prSet loTypeId="urn:microsoft.com/office/officeart/2005/8/layout/cycle4" loCatId="cycle" qsTypeId="urn:microsoft.com/office/officeart/2005/8/quickstyle/simple1" qsCatId="simple" csTypeId="urn:microsoft.com/office/officeart/2005/8/colors/accent1_2" csCatId="accent1" phldr="1"/>
      <dgm:spPr/>
      <dgm:t>
        <a:bodyPr/>
        <a:lstStyle/>
        <a:p>
          <a:endParaRPr lang="en-GB"/>
        </a:p>
      </dgm:t>
    </dgm:pt>
    <dgm:pt modelId="{F091E8FB-1917-4BB8-B17B-F45F00BF12B7}" type="pres">
      <dgm:prSet presAssocID="{EE822C10-5C37-4B9C-BBF7-E4868C3FA62B}" presName="cycleMatrixDiagram" presStyleCnt="0">
        <dgm:presLayoutVars>
          <dgm:chMax val="1"/>
          <dgm:dir/>
          <dgm:animLvl val="lvl"/>
          <dgm:resizeHandles val="exact"/>
        </dgm:presLayoutVars>
      </dgm:prSet>
      <dgm:spPr/>
    </dgm:pt>
  </dgm:ptLst>
  <dgm:cxnLst>
    <dgm:cxn modelId="{26AB1FA6-F17F-4AFD-A643-3BD65D4700F0}" type="presOf" srcId="{EE822C10-5C37-4B9C-BBF7-E4868C3FA62B}" destId="{F091E8FB-1917-4BB8-B17B-F45F00BF12B7}" srcOrd="0" destOrd="0" presId="urn:microsoft.com/office/officeart/2005/8/layout/cycle4"/>
  </dgm:cxnLst>
  <dgm:bg>
    <a:blipFill>
      <a:blip xmlns:r="http://schemas.openxmlformats.org/officeDocument/2006/relationships" r:embed="rId1"/>
      <a:stretch>
        <a:fillRect/>
      </a:stretch>
    </a:blipFill>
  </dgm:bg>
  <dgm:whole/>
  <dgm:extLst>
    <a:ext uri="http://schemas.microsoft.com/office/drawing/2008/diagram">
      <dsp:dataModelExt xmlns:dsp="http://schemas.microsoft.com/office/drawing/2008/diagram" relId="rId5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cycle4">
  <dgm:title val=""/>
  <dgm:desc val=""/>
  <dgm:catLst>
    <dgm:cat type="relationship" pri="26000"/>
    <dgm:cat type="cycle" pri="13000"/>
    <dgm:cat type="matrix" pri="4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  <dgm:pt modelId="3">
          <dgm:prSet phldr="1"/>
        </dgm:pt>
        <dgm:pt modelId="31">
          <dgm:prSet phldr="1"/>
        </dgm:pt>
        <dgm:pt modelId="4">
          <dgm:prSet phldr="1"/>
        </dgm:pt>
        <dgm:pt modelId="41">
          <dgm:prSet phldr="1"/>
        </dgm:pt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  <dgm:cxn modelId="13" srcId="1" destId="11" srcOrd="0" destOrd="0"/>
        <dgm:cxn modelId="23" srcId="2" destId="21" srcOrd="0" destOrd="0"/>
        <dgm:cxn modelId="33" srcId="3" destId="31" srcOrd="0" destOrd="0"/>
        <dgm:cxn modelId="43" srcId="4" destId="41" srcOrd="0" destOrd="0"/>
      </dgm:cxnLst>
      <dgm:bg/>
      <dgm:whole/>
    </dgm:dataModel>
  </dgm:sampData>
  <dgm:styleData>
    <dgm:dataModel>
      <dgm:ptLst>
        <dgm:pt modelId="0" type="doc"/>
        <dgm:pt modelId="1"/>
        <dgm:pt modelId="11"/>
        <dgm:pt modelId="2"/>
        <dgm:pt modelId="21"/>
        <dgm:pt modelId="3"/>
        <dgm:pt modelId="31"/>
        <dgm:pt modelId="4"/>
        <dgm:pt modelId="41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  <dgm:cxn modelId="13" srcId="1" destId="11" srcOrd="0" destOrd="0"/>
        <dgm:cxn modelId="23" srcId="2" destId="21" srcOrd="0" destOrd="0"/>
        <dgm:cxn modelId="33" srcId="3" destId="31" srcOrd="0" destOrd="0"/>
        <dgm:cxn modelId="43" srcId="4" destId="41" srcOrd="0" destOrd="0"/>
      </dgm:cxnLst>
      <dgm:bg/>
      <dgm:whole/>
    </dgm:dataModel>
  </dgm:styleData>
  <dgm:clrData>
    <dgm:dataModel>
      <dgm:ptLst>
        <dgm:pt modelId="0" type="doc"/>
        <dgm:pt modelId="1"/>
        <dgm:pt modelId="11"/>
        <dgm:pt modelId="2"/>
        <dgm:pt modelId="21"/>
        <dgm:pt modelId="3"/>
        <dgm:pt modelId="31"/>
        <dgm:pt modelId="4"/>
        <dgm:pt modelId="41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  <dgm:cxn modelId="13" srcId="1" destId="11" srcOrd="0" destOrd="0"/>
        <dgm:cxn modelId="23" srcId="2" destId="21" srcOrd="0" destOrd="0"/>
        <dgm:cxn modelId="33" srcId="3" destId="31" srcOrd="0" destOrd="0"/>
        <dgm:cxn modelId="43" srcId="4" destId="41" srcOrd="0" destOrd="0"/>
      </dgm:cxnLst>
      <dgm:bg/>
      <dgm:whole/>
    </dgm:dataModel>
  </dgm:clrData>
  <dgm:layoutNode name="cycleMatrixDiagram">
    <dgm:varLst>
      <dgm:chMax val="1"/>
      <dgm:dir/>
      <dgm:animLvl val="lvl"/>
      <dgm:resizeHandles val="exact"/>
    </dgm:varLst>
    <dgm:alg type="composite">
      <dgm:param type="ar" val="1.3"/>
    </dgm:alg>
    <dgm:shape xmlns:r="http://schemas.openxmlformats.org/officeDocument/2006/relationships" r:blip="">
      <dgm:adjLst/>
    </dgm:shape>
    <dgm:presOf/>
    <dgm:constrLst>
      <dgm:constr type="w" for="ch" forName="children" refType="w"/>
      <dgm:constr type="h" for="ch" forName="children" refType="w" refFor="ch" refForName="children" fact="0.77"/>
      <dgm:constr type="ctrX" for="ch" forName="children" refType="w" fact="0.5"/>
      <dgm:constr type="ctrY" for="ch" forName="children" refType="h" fact="0.5"/>
      <dgm:constr type="w" for="ch" forName="circle" refType="w"/>
      <dgm:constr type="h" for="ch" forName="circle" refType="h"/>
      <dgm:constr type="ctrX" for="ch" forName="circle" refType="w" fact="0.5"/>
      <dgm:constr type="ctrY" for="ch" forName="circle" refType="h" fact="0.5"/>
      <dgm:constr type="w" for="ch" forName="center1" refType="w" fact="0.115"/>
      <dgm:constr type="h" for="ch" forName="center1" refType="w" fact="0.1"/>
      <dgm:constr type="ctrX" for="ch" forName="center1" refType="w" fact="0.5"/>
      <dgm:constr type="ctrY" for="ch" forName="center1" refType="h" fact="0.475"/>
      <dgm:constr type="w" for="ch" forName="center2" refType="w" fact="0.115"/>
      <dgm:constr type="h" for="ch" forName="center2" refType="w" fact="0.1"/>
      <dgm:constr type="ctrX" for="ch" forName="center2" refType="w" fact="0.5"/>
      <dgm:constr type="ctrY" for="ch" forName="center2" refType="h" fact="0.525"/>
    </dgm:constrLst>
    <dgm:ruleLst/>
    <dgm:choose name="Name0">
      <dgm:if name="Name1" axis="ch" ptType="node" func="cnt" op="gte" val="1">
        <dgm:layoutNode name="children">
          <dgm:alg type="composite">
            <dgm:param type="ar" val="1.3"/>
          </dgm:alg>
          <dgm:shape xmlns:r="http://schemas.openxmlformats.org/officeDocument/2006/relationships" r:blip="">
            <dgm:adjLst/>
          </dgm:shape>
          <dgm:presOf/>
          <dgm:choose name="Name2">
            <dgm:if name="Name3" func="var" arg="dir" op="equ" val="norm">
              <dgm:constrLst>
                <dgm:constr type="primFontSz" for="des" ptType="node" op="equ" val="65"/>
                <dgm:constr type="w" for="ch" forName="child1group" refType="w" fact="0.38"/>
                <dgm:constr type="h" for="ch" forName="child1group" refType="h" fact="0.32"/>
                <dgm:constr type="t" for="ch" forName="child1group"/>
                <dgm:constr type="l" for="ch" forName="child1group"/>
                <dgm:constr type="w" for="ch" forName="child2group" refType="w" fact="0.38"/>
                <dgm:constr type="h" for="ch" forName="child2group" refType="h" fact="0.32"/>
                <dgm:constr type="t" for="ch" forName="child2group"/>
                <dgm:constr type="r" for="ch" forName="child2group" refType="w"/>
                <dgm:constr type="w" for="ch" forName="child3group" refType="w" fact="0.38"/>
                <dgm:constr type="h" for="ch" forName="child3group" refType="h" fact="0.32"/>
                <dgm:constr type="b" for="ch" forName="child3group" refType="h"/>
                <dgm:constr type="r" for="ch" forName="child3group" refType="w"/>
                <dgm:constr type="w" for="ch" forName="child4group" refType="w" fact="0.38"/>
                <dgm:constr type="h" for="ch" forName="child4group" refType="h" fact="0.32"/>
                <dgm:constr type="b" for="ch" forName="child4group" refType="h"/>
                <dgm:constr type="l" for="ch" forName="child4group"/>
              </dgm:constrLst>
            </dgm:if>
            <dgm:else name="Name4">
              <dgm:constrLst>
                <dgm:constr type="primFontSz" for="des" ptType="node" op="equ" val="65"/>
                <dgm:constr type="w" for="ch" forName="child1group" refType="w" fact="0.38"/>
                <dgm:constr type="h" for="ch" forName="child1group" refType="h" fact="0.32"/>
                <dgm:constr type="t" for="ch" forName="child1group"/>
                <dgm:constr type="r" for="ch" forName="child1group" refType="w"/>
                <dgm:constr type="w" for="ch" forName="child2group" refType="w" fact="0.38"/>
                <dgm:constr type="h" for="ch" forName="child2group" refType="h" fact="0.32"/>
                <dgm:constr type="t" for="ch" forName="child2group"/>
                <dgm:constr type="l" for="ch" forName="child2group"/>
                <dgm:constr type="w" for="ch" forName="child3group" refType="w" fact="0.38"/>
                <dgm:constr type="h" for="ch" forName="child3group" refType="h" fact="0.32"/>
                <dgm:constr type="b" for="ch" forName="child3group" refType="h"/>
                <dgm:constr type="l" for="ch" forName="child3group"/>
                <dgm:constr type="w" for="ch" forName="child4group" refType="w" fact="0.38"/>
                <dgm:constr type="h" for="ch" forName="child4group" refType="h" fact="0.32"/>
                <dgm:constr type="b" for="ch" forName="child4group" refType="h"/>
                <dgm:constr type="r" for="ch" forName="child4group" refType="w"/>
              </dgm:constrLst>
            </dgm:else>
          </dgm:choose>
          <dgm:ruleLst/>
          <dgm:choose name="Name5">
            <dgm:if name="Name6" axis="ch ch" ptType="node node" st="1 1" cnt="1 0" func="cnt" op="gte" val="1">
              <dgm:layoutNode name="child1group">
                <dgm:alg type="composite">
                  <dgm:param type="horzAlign" val="none"/>
                  <dgm:param type="vertAlign" val="none"/>
                </dgm:alg>
                <dgm:shape xmlns:r="http://schemas.openxmlformats.org/officeDocument/2006/relationships" r:blip="">
                  <dgm:adjLst/>
                </dgm:shape>
                <dgm:presOf/>
                <dgm:choose name="Name7">
                  <dgm:if name="Name8" func="var" arg="dir" op="equ" val="norm">
                    <dgm:constrLst>
                      <dgm:constr type="w" for="ch" forName="child1" refType="w"/>
                      <dgm:constr type="h" for="ch" forName="child1" refType="h"/>
                      <dgm:constr type="t" for="ch" forName="child1"/>
                      <dgm:constr type="l" for="ch" forName="child1"/>
                      <dgm:constr type="w" for="ch" forName="child1Text" refType="w" fact="0.7"/>
                      <dgm:constr type="h" for="ch" forName="child1Text" refType="h" fact="0.75"/>
                      <dgm:constr type="t" for="ch" forName="child1Text"/>
                      <dgm:constr type="l" for="ch" forName="child1Text"/>
                    </dgm:constrLst>
                  </dgm:if>
                  <dgm:else name="Name9">
                    <dgm:constrLst>
                      <dgm:constr type="w" for="ch" forName="child1" refType="w"/>
                      <dgm:constr type="h" for="ch" forName="child1" refType="h"/>
                      <dgm:constr type="t" for="ch" forName="child1"/>
                      <dgm:constr type="r" for="ch" forName="child1" refType="w"/>
                      <dgm:constr type="w" for="ch" forName="child1Text" refType="w" fact="0.7"/>
                      <dgm:constr type="h" for="ch" forName="child1Text" refType="h" fact="0.75"/>
                      <dgm:constr type="t" for="ch" forName="child1Text"/>
                      <dgm:constr type="r" for="ch" forName="child1Text" refType="w"/>
                    </dgm:constrLst>
                  </dgm:else>
                </dgm:choose>
                <dgm:ruleLst/>
                <dgm:layoutNode name="child1" styleLbl="bgAcc1">
                  <dgm:alg type="sp"/>
                  <dgm:shape xmlns:r="http://schemas.openxmlformats.org/officeDocument/2006/relationships" type="roundRect" r:blip="" zOrderOff="-2">
                    <dgm:adjLst>
                      <dgm:adj idx="1" val="0.1"/>
                    </dgm:adjLst>
                  </dgm:shape>
                  <dgm:presOf axis="ch des" ptType="node node" st="1 1" cnt="1 0"/>
                  <dgm:constrLst/>
                  <dgm:ruleLst/>
                </dgm:layoutNode>
                <dgm:layoutNode name="child1Text" styleLbl="bgAcc1">
                  <dgm:varLst>
                    <dgm:bulletEnabled val="1"/>
                  </dgm:varLst>
                  <dgm:alg type="tx">
                    <dgm:param type="stBulletLvl" val="1"/>
                  </dgm:alg>
                  <dgm:shape xmlns:r="http://schemas.openxmlformats.org/officeDocument/2006/relationships" type="roundRect" r:blip="" zOrderOff="-2" hideGeom="1">
                    <dgm:adjLst>
                      <dgm:adj idx="1" val="0.1"/>
                    </dgm:adjLst>
                  </dgm:shape>
                  <dgm:presOf axis="ch des" ptType="node node" st="1 1" cnt="1 0"/>
                  <dgm:constrLst>
                    <dgm:constr type="tMarg" refType="primFontSz" fact="0.3"/>
                    <dgm:constr type="bMarg" refType="primFontSz" fact="0.3"/>
                    <dgm:constr type="lMarg" refType="primFontSz" fact="0.3"/>
                    <dgm:constr type="rMarg" refType="primFontSz" fact="0.3"/>
                  </dgm:constrLst>
                  <dgm:ruleLst>
                    <dgm:rule type="primFontSz" val="5" fact="NaN" max="NaN"/>
                  </dgm:ruleLst>
                </dgm:layoutNode>
              </dgm:layoutNode>
            </dgm:if>
            <dgm:else name="Name10"/>
          </dgm:choose>
          <dgm:choose name="Name11">
            <dgm:if name="Name12" axis="ch ch" ptType="node node" st="2 1" cnt="1 0" func="cnt" op="gte" val="1">
              <dgm:layoutNode name="child2group">
                <dgm:alg type="composite">
                  <dgm:param type="horzAlign" val="none"/>
                  <dgm:param type="vertAlign" val="none"/>
                </dgm:alg>
                <dgm:shape xmlns:r="http://schemas.openxmlformats.org/officeDocument/2006/relationships" r:blip="">
                  <dgm:adjLst/>
                </dgm:shape>
                <dgm:choose name="Name13">
                  <dgm:if name="Name14" func="var" arg="dir" op="equ" val="norm">
                    <dgm:constrLst>
                      <dgm:constr type="w" for="ch" forName="child2" refType="w"/>
                      <dgm:constr type="h" for="ch" forName="child2" refType="h"/>
                      <dgm:constr type="t" for="ch" forName="child2"/>
                      <dgm:constr type="r" for="ch" forName="child2" refType="w"/>
                      <dgm:constr type="w" for="ch" forName="child2Text" refType="w" fact="0.7"/>
                      <dgm:constr type="h" for="ch" forName="child2Text" refType="h" fact="0.75"/>
                      <dgm:constr type="t" for="ch" forName="child2Text"/>
                      <dgm:constr type="r" for="ch" forName="child2Text" refType="w"/>
                    </dgm:constrLst>
                  </dgm:if>
                  <dgm:else name="Name15">
                    <dgm:constrLst>
                      <dgm:constr type="w" for="ch" forName="child2" refType="w"/>
                      <dgm:constr type="h" for="ch" forName="child2" refType="h"/>
                      <dgm:constr type="t" for="ch" forName="child2"/>
                      <dgm:constr type="l" for="ch" forName="child2"/>
                      <dgm:constr type="w" for="ch" forName="child2Text" refType="w" fact="0.7"/>
                      <dgm:constr type="h" for="ch" forName="child2Text" refType="h" fact="0.75"/>
                      <dgm:constr type="t" for="ch" forName="child2Text"/>
                      <dgm:constr type="l" for="ch" forName="child2Text"/>
                    </dgm:constrLst>
                  </dgm:else>
                </dgm:choose>
                <dgm:ruleLst/>
                <dgm:layoutNode name="child2" styleLbl="bgAcc1">
                  <dgm:alg type="sp"/>
                  <dgm:shape xmlns:r="http://schemas.openxmlformats.org/officeDocument/2006/relationships" type="roundRect" r:blip="" zOrderOff="-2">
                    <dgm:adjLst>
                      <dgm:adj idx="1" val="0.1"/>
                    </dgm:adjLst>
                  </dgm:shape>
                  <dgm:presOf axis="ch des" ptType="node node" st="2 1" cnt="1 0"/>
                  <dgm:constrLst/>
                  <dgm:ruleLst/>
                </dgm:layoutNode>
                <dgm:layoutNode name="child2Text" styleLbl="bgAcc1">
                  <dgm:varLst>
                    <dgm:bulletEnabled val="1"/>
                  </dgm:varLst>
                  <dgm:alg type="tx">
                    <dgm:param type="stBulletLvl" val="1"/>
                  </dgm:alg>
                  <dgm:shape xmlns:r="http://schemas.openxmlformats.org/officeDocument/2006/relationships" type="roundRect" r:blip="" zOrderOff="-2" hideGeom="1">
                    <dgm:adjLst>
                      <dgm:adj idx="1" val="0.1"/>
                    </dgm:adjLst>
                  </dgm:shape>
                  <dgm:presOf axis="ch des" ptType="node node" st="2 1" cnt="1 0"/>
                  <dgm:constrLst>
                    <dgm:constr type="tMarg" refType="primFontSz" fact="0.3"/>
                    <dgm:constr type="bMarg" refType="primFontSz" fact="0.3"/>
                    <dgm:constr type="lMarg" refType="primFontSz" fact="0.3"/>
                    <dgm:constr type="rMarg" refType="primFontSz" fact="0.3"/>
                  </dgm:constrLst>
                  <dgm:ruleLst>
                    <dgm:rule type="primFontSz" val="5" fact="NaN" max="NaN"/>
                  </dgm:ruleLst>
                </dgm:layoutNode>
              </dgm:layoutNode>
            </dgm:if>
            <dgm:else name="Name16"/>
          </dgm:choose>
          <dgm:choose name="Name17">
            <dgm:if name="Name18" axis="ch ch" ptType="node node" st="3 1" cnt="1 0" func="cnt" op="gte" val="1">
              <dgm:layoutNode name="child3group">
                <dgm:alg type="composite">
                  <dgm:param type="horzAlign" val="none"/>
                  <dgm:param type="vertAlign" val="none"/>
                </dgm:alg>
                <dgm:shape xmlns:r="http://schemas.openxmlformats.org/officeDocument/2006/relationships" r:blip="">
                  <dgm:adjLst/>
                </dgm:shape>
                <dgm:presOf/>
                <dgm:choose name="Name19">
                  <dgm:if name="Name20" func="var" arg="dir" op="equ" val="norm">
                    <dgm:constrLst>
                      <dgm:constr type="w" for="ch" forName="child3" refType="w"/>
                      <dgm:constr type="h" for="ch" forName="child3" refType="h"/>
                      <dgm:constr type="b" for="ch" forName="child3" refType="h"/>
                      <dgm:constr type="r" for="ch" forName="child3" refType="w"/>
                      <dgm:constr type="w" for="ch" forName="child3Text" refType="w" fact="0.7"/>
                      <dgm:constr type="h" for="ch" forName="child3Text" refType="h" fact="0.75"/>
                      <dgm:constr type="b" for="ch" forName="child3Text" refType="h"/>
                      <dgm:constr type="r" for="ch" forName="child3Text" refType="w"/>
                    </dgm:constrLst>
                  </dgm:if>
                  <dgm:else name="Name21">
                    <dgm:constrLst>
                      <dgm:constr type="w" for="ch" forName="child3" refType="w"/>
                      <dgm:constr type="h" for="ch" forName="child3" refType="h"/>
                      <dgm:constr type="b" for="ch" forName="child3" refType="h"/>
                      <dgm:constr type="l" for="ch" forName="child3"/>
                      <dgm:constr type="w" for="ch" forName="child3Text" refType="w" fact="0.7"/>
                      <dgm:constr type="h" for="ch" forName="child3Text" refType="h" fact="0.75"/>
                      <dgm:constr type="b" for="ch" forName="child3Text" refType="h"/>
                      <dgm:constr type="l" for="ch" forName="child3Text"/>
                    </dgm:constrLst>
                  </dgm:else>
                </dgm:choose>
                <dgm:ruleLst/>
                <dgm:layoutNode name="child3" styleLbl="bgAcc1">
                  <dgm:alg type="sp"/>
                  <dgm:shape xmlns:r="http://schemas.openxmlformats.org/officeDocument/2006/relationships" type="roundRect" r:blip="" zOrderOff="-4">
                    <dgm:adjLst>
                      <dgm:adj idx="1" val="0.1"/>
                    </dgm:adjLst>
                  </dgm:shape>
                  <dgm:presOf axis="ch des" ptType="node node" st="3 1" cnt="1 0"/>
                  <dgm:constrLst/>
                  <dgm:ruleLst/>
                </dgm:layoutNode>
                <dgm:layoutNode name="child3Text" styleLbl="bgAcc1">
                  <dgm:varLst>
                    <dgm:bulletEnabled val="1"/>
                  </dgm:varLst>
                  <dgm:alg type="tx">
                    <dgm:param type="stBulletLvl" val="1"/>
                  </dgm:alg>
                  <dgm:shape xmlns:r="http://schemas.openxmlformats.org/officeDocument/2006/relationships" type="roundRect" r:blip="" zOrderOff="-4" hideGeom="1">
                    <dgm:adjLst>
                      <dgm:adj idx="1" val="0.1"/>
                    </dgm:adjLst>
                  </dgm:shape>
                  <dgm:presOf axis="ch des" ptType="node node" st="3 1" cnt="1 0"/>
                  <dgm:constrLst>
                    <dgm:constr type="tMarg" refType="primFontSz" fact="0.3"/>
                    <dgm:constr type="bMarg" refType="primFontSz" fact="0.3"/>
                    <dgm:constr type="lMarg" refType="primFontSz" fact="0.3"/>
                    <dgm:constr type="rMarg" refType="primFontSz" fact="0.3"/>
                  </dgm:constrLst>
                  <dgm:ruleLst>
                    <dgm:rule type="primFontSz" val="5" fact="NaN" max="NaN"/>
                  </dgm:ruleLst>
                </dgm:layoutNode>
              </dgm:layoutNode>
            </dgm:if>
            <dgm:else name="Name22"/>
          </dgm:choose>
          <dgm:choose name="Name23">
            <dgm:if name="Name24" axis="ch ch" ptType="node node" st="4 1" cnt="1 0" func="cnt" op="gte" val="1">
              <dgm:layoutNode name="child4group">
                <dgm:alg type="composite">
                  <dgm:param type="horzAlign" val="none"/>
                  <dgm:param type="vertAlign" val="none"/>
                </dgm:alg>
                <dgm:shape xmlns:r="http://schemas.openxmlformats.org/officeDocument/2006/relationships" r:blip="">
                  <dgm:adjLst/>
                </dgm:shape>
                <dgm:presOf/>
                <dgm:choose name="Name25">
                  <dgm:if name="Name26" func="var" arg="dir" op="equ" val="norm">
                    <dgm:constrLst>
                      <dgm:constr type="w" for="ch" forName="child4" refType="w"/>
                      <dgm:constr type="h" for="ch" forName="child4" refType="h"/>
                      <dgm:constr type="b" for="ch" forName="child4" refType="h"/>
                      <dgm:constr type="l" for="ch" forName="child4"/>
                      <dgm:constr type="w" for="ch" forName="child4Text" refType="w" fact="0.7"/>
                      <dgm:constr type="h" for="ch" forName="child4Text" refType="h" fact="0.75"/>
                      <dgm:constr type="b" for="ch" forName="child4Text" refType="h"/>
                      <dgm:constr type="l" for="ch" forName="child4Text"/>
                    </dgm:constrLst>
                  </dgm:if>
                  <dgm:else name="Name27">
                    <dgm:constrLst>
                      <dgm:constr type="w" for="ch" forName="child4" refType="w"/>
                      <dgm:constr type="h" for="ch" forName="child4" refType="h"/>
                      <dgm:constr type="b" for="ch" forName="child4" refType="h"/>
                      <dgm:constr type="r" for="ch" forName="child4" refType="w"/>
                      <dgm:constr type="w" for="ch" forName="child4Text" refType="w" fact="0.7"/>
                      <dgm:constr type="h" for="ch" forName="child4Text" refType="h" fact="0.75"/>
                      <dgm:constr type="b" for="ch" forName="child4Text" refType="h"/>
                      <dgm:constr type="r" for="ch" forName="child4Text" refType="w"/>
                    </dgm:constrLst>
                  </dgm:else>
                </dgm:choose>
                <dgm:ruleLst/>
                <dgm:layoutNode name="child4" styleLbl="bgAcc1">
                  <dgm:alg type="sp"/>
                  <dgm:shape xmlns:r="http://schemas.openxmlformats.org/officeDocument/2006/relationships" type="roundRect" r:blip="" zOrderOff="-4">
                    <dgm:adjLst>
                      <dgm:adj idx="1" val="0.1"/>
                    </dgm:adjLst>
                  </dgm:shape>
                  <dgm:presOf axis="ch des" ptType="node node" st="4 1" cnt="1 0"/>
                  <dgm:constrLst/>
                  <dgm:ruleLst/>
                </dgm:layoutNode>
                <dgm:layoutNode name="child4Text" styleLbl="bgAcc1">
                  <dgm:varLst>
                    <dgm:bulletEnabled val="1"/>
                  </dgm:varLst>
                  <dgm:alg type="tx">
                    <dgm:param type="stBulletLvl" val="1"/>
                  </dgm:alg>
                  <dgm:shape xmlns:r="http://schemas.openxmlformats.org/officeDocument/2006/relationships" type="roundRect" r:blip="" zOrderOff="-4" hideGeom="1">
                    <dgm:adjLst>
                      <dgm:adj idx="1" val="0.1"/>
                    </dgm:adjLst>
                  </dgm:shape>
                  <dgm:presOf axis="ch des" ptType="node node" st="4 1" cnt="1 0"/>
                  <dgm:constrLst>
                    <dgm:constr type="tMarg" refType="primFontSz" fact="0.3"/>
                    <dgm:constr type="bMarg" refType="primFontSz" fact="0.3"/>
                    <dgm:constr type="lMarg" refType="primFontSz" fact="0.3"/>
                    <dgm:constr type="rMarg" refType="primFontSz" fact="0.3"/>
                  </dgm:constrLst>
                  <dgm:ruleLst>
                    <dgm:rule type="primFontSz" val="5" fact="NaN" max="NaN"/>
                  </dgm:ruleLst>
                </dgm:layoutNode>
              </dgm:layoutNode>
            </dgm:if>
            <dgm:else name="Name28"/>
          </dgm:choose>
          <dgm:layoutNode name="childPlaceholder">
            <dgm:alg type="sp"/>
            <dgm:shape xmlns:r="http://schemas.openxmlformats.org/officeDocument/2006/relationships" r:blip="">
              <dgm:adjLst/>
            </dgm:shape>
            <dgm:presOf/>
            <dgm:constrLst/>
            <dgm:ruleLst/>
          </dgm:layoutNode>
        </dgm:layoutNode>
        <dgm:layoutNode name="circle">
          <dgm:alg type="composite">
            <dgm:param type="ar" val="1"/>
          </dgm:alg>
          <dgm:shape xmlns:r="http://schemas.openxmlformats.org/officeDocument/2006/relationships" r:blip="">
            <dgm:adjLst/>
          </dgm:shape>
          <dgm:presOf/>
          <dgm:choose name="Name29">
            <dgm:if name="Name30" func="var" arg="dir" op="equ" val="norm">
              <dgm:constrLst>
                <dgm:constr type="primFontSz" for="ch" ptType="node" op="equ" val="65"/>
                <dgm:constr type="w" for="ch" forName="quadrant1" refType="w" fact="0.433"/>
                <dgm:constr type="h" for="ch" forName="quadrant1" refType="h" fact="0.433"/>
                <dgm:constr type="b" for="ch" forName="quadrant1" refType="h" fact="0.5"/>
                <dgm:constr type="bOff" for="ch" forName="quadrant1" refType="h" fact="-0.01"/>
                <dgm:constr type="r" for="ch" forName="quadrant1" refType="w" fact="0.5"/>
                <dgm:constr type="rOff" for="ch" forName="quadrant1" refType="w" fact="-0.01"/>
                <dgm:constr type="w" for="ch" forName="quadrant2" refType="w" fact="0.433"/>
                <dgm:constr type="h" for="ch" forName="quadrant2" refType="h" fact="0.433"/>
                <dgm:constr type="b" for="ch" forName="quadrant2" refType="h" fact="0.5"/>
                <dgm:constr type="bOff" for="ch" forName="quadrant2" refType="h" fact="-0.01"/>
                <dgm:constr type="l" for="ch" forName="quadrant2" refType="w" fact="0.5"/>
                <dgm:constr type="lOff" for="ch" forName="quadrant2" refType="w" fact="0.01"/>
                <dgm:constr type="w" for="ch" forName="quadrant3" refType="w" fact="0.433"/>
                <dgm:constr type="h" for="ch" forName="quadrant3" refType="h" fact="0.433"/>
                <dgm:constr type="t" for="ch" forName="quadrant3" refType="h" fact="0.5"/>
                <dgm:constr type="tOff" for="ch" forName="quadrant3" refType="h" fact="0.01"/>
                <dgm:constr type="l" for="ch" forName="quadrant3" refType="w" fact="0.5"/>
                <dgm:constr type="lOff" for="ch" forName="quadrant3" refType="w" fact="0.01"/>
                <dgm:constr type="w" for="ch" forName="quadrant4" refType="w" fact="0.433"/>
                <dgm:constr type="h" for="ch" forName="quadrant4" refType="h" fact="0.433"/>
                <dgm:constr type="t" for="ch" forName="quadrant4" refType="h" fact="0.5"/>
                <dgm:constr type="tOff" for="ch" forName="quadrant4" refType="h" fact="0.01"/>
                <dgm:constr type="r" for="ch" forName="quadrant4" refType="w" fact="0.5"/>
                <dgm:constr type="rOff" for="ch" forName="quadrant4" refType="w" fact="-0.01"/>
              </dgm:constrLst>
            </dgm:if>
            <dgm:else name="Name31">
              <dgm:constrLst>
                <dgm:constr type="primFontSz" for="ch" ptType="node" op="equ" val="65"/>
                <dgm:constr type="w" for="ch" forName="quadrant1" refType="w" fact="0.433"/>
                <dgm:constr type="h" for="ch" forName="quadrant1" refType="h" fact="0.433"/>
                <dgm:constr type="b" for="ch" forName="quadrant1" refType="h" fact="0.5"/>
                <dgm:constr type="bOff" for="ch" forName="quadrant1" refType="h" fact="-0.01"/>
                <dgm:constr type="l" for="ch" forName="quadrant1" refType="w" fact="0.5"/>
                <dgm:constr type="lOff" for="ch" forName="quadrant1" refType="w" fact="0.01"/>
                <dgm:constr type="w" for="ch" forName="quadrant2" refType="w" fact="0.433"/>
                <dgm:constr type="h" for="ch" forName="quadrant2" refType="h" fact="0.433"/>
                <dgm:constr type="b" for="ch" forName="quadrant2" refType="h" fact="0.5"/>
                <dgm:constr type="bOff" for="ch" forName="quadrant2" refType="h" fact="-0.01"/>
                <dgm:constr type="r" for="ch" forName="quadrant2" refType="w" fact="0.5"/>
                <dgm:constr type="rOff" for="ch" forName="quadrant2" refType="w" fact="-0.01"/>
                <dgm:constr type="w" for="ch" forName="quadrant3" refType="w" fact="0.433"/>
                <dgm:constr type="h" for="ch" forName="quadrant3" refType="h" fact="0.433"/>
                <dgm:constr type="t" for="ch" forName="quadrant3" refType="h" fact="0.5"/>
                <dgm:constr type="tOff" for="ch" forName="quadrant3" refType="h" fact="0.01"/>
                <dgm:constr type="r" for="ch" forName="quadrant3" refType="w" fact="0.5"/>
                <dgm:constr type="rOff" for="ch" forName="quadrant3" refType="w" fact="-0.01"/>
                <dgm:constr type="w" for="ch" forName="quadrant4" refType="w" fact="0.433"/>
                <dgm:constr type="h" for="ch" forName="quadrant4" refType="h" fact="0.433"/>
                <dgm:constr type="t" for="ch" forName="quadrant4" refType="h" fact="0.5"/>
                <dgm:constr type="tOff" for="ch" forName="quadrant4" refType="h" fact="0.01"/>
                <dgm:constr type="l" for="ch" forName="quadrant4" refType="w" fact="0.5"/>
                <dgm:constr type="lOff" for="ch" forName="quadrant4" refType="w" fact="0.01"/>
              </dgm:constrLst>
            </dgm:else>
          </dgm:choose>
          <dgm:ruleLst/>
          <dgm:layoutNode name="quadrant1" styleLbl="node1">
            <dgm:varLst>
              <dgm:chMax val="1"/>
              <dgm:bulletEnabled val="1"/>
            </dgm:varLst>
            <dgm:alg type="tx"/>
            <dgm:choose name="Name32">
              <dgm:if name="Name33" func="var" arg="dir" op="equ" val="norm">
                <dgm:shape xmlns:r="http://schemas.openxmlformats.org/officeDocument/2006/relationships" type="pieWedge" r:blip="">
                  <dgm:adjLst/>
                </dgm:shape>
              </dgm:if>
              <dgm:else name="Name34">
                <dgm:shape xmlns:r="http://schemas.openxmlformats.org/officeDocument/2006/relationships" rot="90" type="pieWedge" r:blip="">
                  <dgm:adjLst/>
                </dgm:shape>
              </dgm:else>
            </dgm:choose>
            <dgm:presOf axis="ch" ptType="node" cnt="1"/>
            <dgm:constrLst/>
            <dgm:ruleLst>
              <dgm:rule type="primFontSz" val="5" fact="NaN" max="NaN"/>
            </dgm:ruleLst>
          </dgm:layoutNode>
          <dgm:layoutNode name="quadrant2" styleLbl="node1">
            <dgm:varLst>
              <dgm:chMax val="1"/>
              <dgm:bulletEnabled val="1"/>
            </dgm:varLst>
            <dgm:alg type="tx"/>
            <dgm:choose name="Name35">
              <dgm:if name="Name36" func="var" arg="dir" op="equ" val="norm">
                <dgm:shape xmlns:r="http://schemas.openxmlformats.org/officeDocument/2006/relationships" rot="90" type="pieWedge" r:blip="">
                  <dgm:adjLst/>
                </dgm:shape>
              </dgm:if>
              <dgm:else name="Name37">
                <dgm:shape xmlns:r="http://schemas.openxmlformats.org/officeDocument/2006/relationships" type="pieWedge" r:blip="">
                  <dgm:adjLst/>
                </dgm:shape>
              </dgm:else>
            </dgm:choose>
            <dgm:presOf axis="ch" ptType="node" st="2" cnt="1"/>
            <dgm:constrLst/>
            <dgm:ruleLst>
              <dgm:rule type="primFontSz" val="5" fact="NaN" max="NaN"/>
            </dgm:ruleLst>
          </dgm:layoutNode>
          <dgm:layoutNode name="quadrant3" styleLbl="node1">
            <dgm:varLst>
              <dgm:chMax val="1"/>
              <dgm:bulletEnabled val="1"/>
            </dgm:varLst>
            <dgm:alg type="tx"/>
            <dgm:choose name="Name38">
              <dgm:if name="Name39" func="var" arg="dir" op="equ" val="norm">
                <dgm:shape xmlns:r="http://schemas.openxmlformats.org/officeDocument/2006/relationships" rot="180" type="pieWedge" r:blip="">
                  <dgm:adjLst/>
                </dgm:shape>
              </dgm:if>
              <dgm:else name="Name40">
                <dgm:shape xmlns:r="http://schemas.openxmlformats.org/officeDocument/2006/relationships" rot="270" type="pieWedge" r:blip="">
                  <dgm:adjLst/>
                </dgm:shape>
              </dgm:else>
            </dgm:choose>
            <dgm:presOf axis="ch" ptType="node" st="3" cnt="1"/>
            <dgm:constrLst/>
            <dgm:ruleLst>
              <dgm:rule type="primFontSz" val="5" fact="NaN" max="NaN"/>
            </dgm:ruleLst>
          </dgm:layoutNode>
          <dgm:layoutNode name="quadrant4" styleLbl="node1">
            <dgm:varLst>
              <dgm:chMax val="1"/>
              <dgm:bulletEnabled val="1"/>
            </dgm:varLst>
            <dgm:alg type="tx"/>
            <dgm:choose name="Name41">
              <dgm:if name="Name42" func="var" arg="dir" op="equ" val="norm">
                <dgm:shape xmlns:r="http://schemas.openxmlformats.org/officeDocument/2006/relationships" rot="270" type="pieWedge" r:blip="">
                  <dgm:adjLst/>
                </dgm:shape>
              </dgm:if>
              <dgm:else name="Name43">
                <dgm:shape xmlns:r="http://schemas.openxmlformats.org/officeDocument/2006/relationships" rot="180" type="pieWedge" r:blip="">
                  <dgm:adjLst/>
                </dgm:shape>
              </dgm:else>
            </dgm:choose>
            <dgm:presOf axis="ch" ptType="node" st="4" cnt="1"/>
            <dgm:constrLst/>
            <dgm:ruleLst>
              <dgm:rule type="primFontSz" val="5" fact="NaN" max="NaN"/>
            </dgm:ruleLst>
          </dgm:layoutNode>
          <dgm:layoutNode name="quadrantPlaceholder">
            <dgm:alg type="sp"/>
            <dgm:shape xmlns:r="http://schemas.openxmlformats.org/officeDocument/2006/relationships" r:blip="">
              <dgm:adjLst/>
            </dgm:shape>
            <dgm:presOf/>
            <dgm:constrLst/>
            <dgm:ruleLst/>
          </dgm:layoutNode>
        </dgm:layoutNode>
        <dgm:layoutNode name="center1" styleLbl="fgShp">
          <dgm:alg type="sp"/>
          <dgm:choose name="Name44">
            <dgm:if name="Name45" func="var" arg="dir" op="equ" val="norm">
              <dgm:shape xmlns:r="http://schemas.openxmlformats.org/officeDocument/2006/relationships" type="circularArrow" r:blip="" zOrderOff="16">
                <dgm:adjLst/>
              </dgm:shape>
            </dgm:if>
            <dgm:else name="Name46">
              <dgm:shape xmlns:r="http://schemas.openxmlformats.org/officeDocument/2006/relationships" rot="180" type="leftCircularArrow" r:blip="" zOrderOff="16">
                <dgm:adjLst/>
              </dgm:shape>
            </dgm:else>
          </dgm:choose>
          <dgm:presOf/>
          <dgm:constrLst/>
          <dgm:ruleLst/>
        </dgm:layoutNode>
        <dgm:layoutNode name="center2" styleLbl="fgShp">
          <dgm:alg type="sp"/>
          <dgm:choose name="Name47">
            <dgm:if name="Name48" func="var" arg="dir" op="equ" val="norm">
              <dgm:shape xmlns:r="http://schemas.openxmlformats.org/officeDocument/2006/relationships" rot="180" type="circularArrow" r:blip="" zOrderOff="16">
                <dgm:adjLst/>
              </dgm:shape>
            </dgm:if>
            <dgm:else name="Name49">
              <dgm:shape xmlns:r="http://schemas.openxmlformats.org/officeDocument/2006/relationships" type="leftCircularArrow" r:blip="" zOrderOff="16">
                <dgm:adjLst/>
              </dgm:shape>
            </dgm:else>
          </dgm:choose>
          <dgm:presOf/>
          <dgm:constrLst/>
          <dgm:ruleLst/>
        </dgm:layoutNode>
      </dgm:if>
      <dgm:else name="Name50"/>
    </dgm:choose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5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diagramQuickStyle" Target="../diagrams/quickStyle1.xml"/><Relationship Id="rId2" Type="http://schemas.openxmlformats.org/officeDocument/2006/relationships/diagramLayout" Target="../diagrams/layout1.xml"/><Relationship Id="rId1" Type="http://schemas.openxmlformats.org/officeDocument/2006/relationships/diagramData" Target="../diagrams/data1.xml"/><Relationship Id="rId6" Type="http://schemas.openxmlformats.org/officeDocument/2006/relationships/image" Target="../media/image1.png"/><Relationship Id="rId5" Type="http://schemas.microsoft.com/office/2007/relationships/diagramDrawing" Target="../diagrams/drawing1.xml"/><Relationship Id="rId4" Type="http://schemas.openxmlformats.org/officeDocument/2006/relationships/diagramColors" Target="../diagrams/colors1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2" Type="http://schemas.microsoft.com/office/2014/relationships/chartEx" Target="../charts/chartEx1.xml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2407708</xdr:colOff>
      <xdr:row>0</xdr:row>
      <xdr:rowOff>472921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E6F5E38-940F-42A8-A6B4-839BF3716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407708" cy="47292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683683</xdr:colOff>
      <xdr:row>2</xdr:row>
      <xdr:rowOff>110971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30FCD1-1307-40AD-9F6E-84B015677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407708" cy="472921"/>
        </a:xfrm>
        <a:prstGeom prst="rect">
          <a:avLst/>
        </a:prstGeom>
      </xdr:spPr>
    </xdr:pic>
    <xdr:clientData/>
  </xdr:twoCellAnchor>
  <xdr:twoCellAnchor>
    <xdr:from>
      <xdr:col>6</xdr:col>
      <xdr:colOff>104775</xdr:colOff>
      <xdr:row>6</xdr:row>
      <xdr:rowOff>157162</xdr:rowOff>
    </xdr:from>
    <xdr:to>
      <xdr:col>12</xdr:col>
      <xdr:colOff>561975</xdr:colOff>
      <xdr:row>22</xdr:row>
      <xdr:rowOff>4762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0A5BAA9-26CE-4146-8457-CE70A0FBB76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350308</xdr:colOff>
      <xdr:row>2</xdr:row>
      <xdr:rowOff>110971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137951-8C12-4A30-9F04-9EE2C960E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407708" cy="472921"/>
        </a:xfrm>
        <a:prstGeom prst="rect">
          <a:avLst/>
        </a:prstGeom>
      </xdr:spPr>
    </xdr:pic>
    <xdr:clientData/>
  </xdr:twoCellAnchor>
  <xdr:twoCellAnchor>
    <xdr:from>
      <xdr:col>8</xdr:col>
      <xdr:colOff>261937</xdr:colOff>
      <xdr:row>4</xdr:row>
      <xdr:rowOff>119062</xdr:rowOff>
    </xdr:from>
    <xdr:to>
      <xdr:col>15</xdr:col>
      <xdr:colOff>33337</xdr:colOff>
      <xdr:row>19</xdr:row>
      <xdr:rowOff>138112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B3AB994-F810-4616-AD61-52220FF7B55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45508</xdr:colOff>
      <xdr:row>2</xdr:row>
      <xdr:rowOff>110971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0DEAEC-8C57-4284-A174-602DE4546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407708" cy="47292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578908</xdr:colOff>
      <xdr:row>2</xdr:row>
      <xdr:rowOff>110971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572F52B-66E8-469A-AB11-B31EAF9D3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407708" cy="472921"/>
        </a:xfrm>
        <a:prstGeom prst="rect">
          <a:avLst/>
        </a:prstGeom>
      </xdr:spPr>
    </xdr:pic>
    <xdr:clientData/>
  </xdr:twoCellAnchor>
  <xdr:twoCellAnchor>
    <xdr:from>
      <xdr:col>0</xdr:col>
      <xdr:colOff>395287</xdr:colOff>
      <xdr:row>12</xdr:row>
      <xdr:rowOff>52387</xdr:rowOff>
    </xdr:from>
    <xdr:to>
      <xdr:col>6</xdr:col>
      <xdr:colOff>395287</xdr:colOff>
      <xdr:row>27</xdr:row>
      <xdr:rowOff>80962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0775656-F83F-4497-BA8E-E040B33D914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912283</xdr:colOff>
      <xdr:row>2</xdr:row>
      <xdr:rowOff>110971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1F195B9-C801-4DD6-9142-732465B2C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407708" cy="472921"/>
        </a:xfrm>
        <a:prstGeom prst="rect">
          <a:avLst/>
        </a:prstGeom>
      </xdr:spPr>
    </xdr:pic>
    <xdr:clientData/>
  </xdr:twoCellAnchor>
  <xdr:twoCellAnchor>
    <xdr:from>
      <xdr:col>4</xdr:col>
      <xdr:colOff>676275</xdr:colOff>
      <xdr:row>6</xdr:row>
      <xdr:rowOff>176212</xdr:rowOff>
    </xdr:from>
    <xdr:to>
      <xdr:col>11</xdr:col>
      <xdr:colOff>447675</xdr:colOff>
      <xdr:row>22</xdr:row>
      <xdr:rowOff>4762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B580F4A-B504-4AC5-98DC-C3E02649EE5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1</xdr:col>
      <xdr:colOff>874183</xdr:colOff>
      <xdr:row>2</xdr:row>
      <xdr:rowOff>139546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E351C6-642A-4CAF-A614-7899CB18F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8575"/>
          <a:ext cx="2407708" cy="472921"/>
        </a:xfrm>
        <a:prstGeom prst="rect">
          <a:avLst/>
        </a:prstGeom>
      </xdr:spPr>
    </xdr:pic>
    <xdr:clientData/>
  </xdr:twoCellAnchor>
  <xdr:twoCellAnchor>
    <xdr:from>
      <xdr:col>4</xdr:col>
      <xdr:colOff>571500</xdr:colOff>
      <xdr:row>6</xdr:row>
      <xdr:rowOff>100012</xdr:rowOff>
    </xdr:from>
    <xdr:to>
      <xdr:col>11</xdr:col>
      <xdr:colOff>342900</xdr:colOff>
      <xdr:row>21</xdr:row>
      <xdr:rowOff>128587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4F620DA-2119-47DE-BA26-847FE1FC9FE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1721908</xdr:colOff>
      <xdr:row>2</xdr:row>
      <xdr:rowOff>110971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AA971F-54AC-4F8E-A6FD-4AD317DDC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407708" cy="472921"/>
        </a:xfrm>
        <a:prstGeom prst="rect">
          <a:avLst/>
        </a:prstGeom>
      </xdr:spPr>
    </xdr:pic>
    <xdr:clientData/>
  </xdr:twoCellAnchor>
  <xdr:twoCellAnchor>
    <xdr:from>
      <xdr:col>0</xdr:col>
      <xdr:colOff>428624</xdr:colOff>
      <xdr:row>17</xdr:row>
      <xdr:rowOff>90487</xdr:rowOff>
    </xdr:from>
    <xdr:to>
      <xdr:col>6</xdr:col>
      <xdr:colOff>561974</xdr:colOff>
      <xdr:row>32</xdr:row>
      <xdr:rowOff>38100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1E7CB-7E14-4BB3-823D-CD4ED78418C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588433</xdr:colOff>
      <xdr:row>2</xdr:row>
      <xdr:rowOff>110971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B4A103-4717-4E46-9D5C-5D8B7214A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407708" cy="472921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35983</xdr:colOff>
      <xdr:row>2</xdr:row>
      <xdr:rowOff>110971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C1E6BB3-5F35-4F33-8A6B-4178BF149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407708" cy="472921"/>
        </a:xfrm>
        <a:prstGeom prst="rect">
          <a:avLst/>
        </a:prstGeom>
      </xdr:spPr>
    </xdr:pic>
    <xdr:clientData/>
  </xdr:twoCellAnchor>
  <xdr:twoCellAnchor>
    <xdr:from>
      <xdr:col>7</xdr:col>
      <xdr:colOff>200025</xdr:colOff>
      <xdr:row>5</xdr:row>
      <xdr:rowOff>33337</xdr:rowOff>
    </xdr:from>
    <xdr:to>
      <xdr:col>15</xdr:col>
      <xdr:colOff>238125</xdr:colOff>
      <xdr:row>20</xdr:row>
      <xdr:rowOff>61912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05EF14E-C7CE-40A5-B2F8-1483AF7D4EF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552450</xdr:colOff>
      <xdr:row>6</xdr:row>
      <xdr:rowOff>161925</xdr:rowOff>
    </xdr:from>
    <xdr:to>
      <xdr:col>10</xdr:col>
      <xdr:colOff>34290</xdr:colOff>
      <xdr:row>21</xdr:row>
      <xdr:rowOff>57150</xdr:rowOff>
    </xdr:to>
    <xdr:pic>
      <xdr:nvPicPr>
        <xdr:cNvPr id="2" name="Picture 1" descr="C:\Users\Sheilao\Documents\DRR_UG_14a_FInal (1).jpg">
          <a:extLst>
            <a:ext uri="{FF2B5EF4-FFF2-40B4-BE49-F238E27FC236}">
              <a16:creationId xmlns:a16="http://schemas.microsoft.com/office/drawing/2014/main" id="{4841E224-B057-4729-ADA6-C9AB705B03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2975" y="1247775"/>
          <a:ext cx="2910840" cy="26098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264583</xdr:colOff>
      <xdr:row>2</xdr:row>
      <xdr:rowOff>110971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4C45960-90A2-4F2F-821D-AB05A15F6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407708" cy="47292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2407708</xdr:colOff>
      <xdr:row>0</xdr:row>
      <xdr:rowOff>472921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137DAE-8DEF-4F4F-81DB-7343FD665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409825" cy="472921"/>
        </a:xfrm>
        <a:prstGeom prst="rect">
          <a:avLst/>
        </a:prstGeom>
      </xdr:spPr>
    </xdr:pic>
    <xdr:clientData/>
  </xdr:twoCellAnchor>
  <xdr:twoCellAnchor>
    <xdr:from>
      <xdr:col>6</xdr:col>
      <xdr:colOff>1270000</xdr:colOff>
      <xdr:row>5</xdr:row>
      <xdr:rowOff>41274</xdr:rowOff>
    </xdr:from>
    <xdr:to>
      <xdr:col>13</xdr:col>
      <xdr:colOff>317500</xdr:colOff>
      <xdr:row>20</xdr:row>
      <xdr:rowOff>85724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667E2CD-C462-42EE-95A2-F8C145A832E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6</xdr:row>
      <xdr:rowOff>9525</xdr:rowOff>
    </xdr:from>
    <xdr:to>
      <xdr:col>12</xdr:col>
      <xdr:colOff>295275</xdr:colOff>
      <xdr:row>22</xdr:row>
      <xdr:rowOff>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D18A9659-072A-4307-A2BA-E2283D4943B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" r:lo="rId2" r:qs="rId3" r:cs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159808</xdr:colOff>
      <xdr:row>2</xdr:row>
      <xdr:rowOff>110971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690581F-9791-456B-9D66-1D86A9669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0"/>
          <a:ext cx="2407708" cy="472921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16933</xdr:colOff>
      <xdr:row>2</xdr:row>
      <xdr:rowOff>110971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99A197-FC96-47F2-81F4-626C27CB9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407708" cy="472921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140758</xdr:colOff>
      <xdr:row>2</xdr:row>
      <xdr:rowOff>110971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C1DC1E0-CC01-441F-BDC1-C7D21049B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407708" cy="472921"/>
        </a:xfrm>
        <a:prstGeom prst="rect">
          <a:avLst/>
        </a:prstGeom>
      </xdr:spPr>
    </xdr:pic>
    <xdr:clientData/>
  </xdr:twoCellAnchor>
  <xdr:twoCellAnchor>
    <xdr:from>
      <xdr:col>10</xdr:col>
      <xdr:colOff>66675</xdr:colOff>
      <xdr:row>6</xdr:row>
      <xdr:rowOff>33337</xdr:rowOff>
    </xdr:from>
    <xdr:to>
      <xdr:col>16</xdr:col>
      <xdr:colOff>523875</xdr:colOff>
      <xdr:row>21</xdr:row>
      <xdr:rowOff>61912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64B2B02-A220-427B-A01F-7AD88D3387A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2407708</xdr:colOff>
      <xdr:row>2</xdr:row>
      <xdr:rowOff>110971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1F5F4E-F1F1-428B-9546-7E62ABEE6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407708" cy="472921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226483</xdr:colOff>
      <xdr:row>2</xdr:row>
      <xdr:rowOff>110971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8C9ECE-0802-46A8-BDD4-1DAD6C142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407708" cy="472921"/>
        </a:xfrm>
        <a:prstGeom prst="rect">
          <a:avLst/>
        </a:prstGeom>
      </xdr:spPr>
    </xdr:pic>
    <xdr:clientData/>
  </xdr:twoCellAnchor>
  <xdr:twoCellAnchor>
    <xdr:from>
      <xdr:col>0</xdr:col>
      <xdr:colOff>219075</xdr:colOff>
      <xdr:row>19</xdr:row>
      <xdr:rowOff>61912</xdr:rowOff>
    </xdr:from>
    <xdr:to>
      <xdr:col>5</xdr:col>
      <xdr:colOff>552450</xdr:colOff>
      <xdr:row>34</xdr:row>
      <xdr:rowOff>90487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203281C-D4CE-4B2F-BFE1-9F04052F6A0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283633</xdr:colOff>
      <xdr:row>2</xdr:row>
      <xdr:rowOff>110971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B75122A-966E-4985-8CFE-A38DDC44E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407708" cy="472921"/>
        </a:xfrm>
        <a:prstGeom prst="rect">
          <a:avLst/>
        </a:prstGeom>
      </xdr:spPr>
    </xdr:pic>
    <xdr:clientData/>
  </xdr:twoCellAnchor>
  <xdr:twoCellAnchor>
    <xdr:from>
      <xdr:col>0</xdr:col>
      <xdr:colOff>171449</xdr:colOff>
      <xdr:row>15</xdr:row>
      <xdr:rowOff>4762</xdr:rowOff>
    </xdr:from>
    <xdr:to>
      <xdr:col>6</xdr:col>
      <xdr:colOff>542924</xdr:colOff>
      <xdr:row>30</xdr:row>
      <xdr:rowOff>33337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7A23BC9-42D9-400C-85D6-3C8E54C2158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350308</xdr:colOff>
      <xdr:row>2</xdr:row>
      <xdr:rowOff>110971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50FB3E5-ADD5-4452-B505-062954A1F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407708" cy="472921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14</xdr:row>
      <xdr:rowOff>138112</xdr:rowOff>
    </xdr:from>
    <xdr:to>
      <xdr:col>6</xdr:col>
      <xdr:colOff>609600</xdr:colOff>
      <xdr:row>29</xdr:row>
      <xdr:rowOff>166687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70C51D15-D2AC-4078-925A-E82175D51B1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2400" y="2627312"/>
              <a:ext cx="4419600" cy="26955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350308</xdr:colOff>
      <xdr:row>2</xdr:row>
      <xdr:rowOff>110971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291E36-A7F5-4195-92A9-9EDD441AE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407708" cy="472921"/>
        </a:xfrm>
        <a:prstGeom prst="rect">
          <a:avLst/>
        </a:prstGeom>
      </xdr:spPr>
    </xdr:pic>
    <xdr:clientData/>
  </xdr:twoCellAnchor>
  <xdr:twoCellAnchor>
    <xdr:from>
      <xdr:col>0</xdr:col>
      <xdr:colOff>323850</xdr:colOff>
      <xdr:row>15</xdr:row>
      <xdr:rowOff>176212</xdr:rowOff>
    </xdr:from>
    <xdr:to>
      <xdr:col>7</xdr:col>
      <xdr:colOff>95250</xdr:colOff>
      <xdr:row>31</xdr:row>
      <xdr:rowOff>23812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13F1644-AADD-44DA-8F84-DFB45D7EA18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855133</xdr:colOff>
      <xdr:row>2</xdr:row>
      <xdr:rowOff>110971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7A06A72-8F4F-427E-9152-509126718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407708" cy="472921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18</xdr:row>
      <xdr:rowOff>171450</xdr:rowOff>
    </xdr:from>
    <xdr:to>
      <xdr:col>7</xdr:col>
      <xdr:colOff>571500</xdr:colOff>
      <xdr:row>36</xdr:row>
      <xdr:rowOff>1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B59A7C8D-2453-4881-BF2F-842F5E11C6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350308</xdr:colOff>
      <xdr:row>2</xdr:row>
      <xdr:rowOff>110971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14678C-34A3-4BC7-956F-E781F5635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407708" cy="47292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2407708</xdr:colOff>
      <xdr:row>0</xdr:row>
      <xdr:rowOff>472921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673304-9288-4480-A540-5959F3056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409825" cy="472921"/>
        </a:xfrm>
        <a:prstGeom prst="rect">
          <a:avLst/>
        </a:prstGeom>
      </xdr:spPr>
    </xdr:pic>
    <xdr:clientData/>
  </xdr:twoCellAnchor>
  <xdr:twoCellAnchor>
    <xdr:from>
      <xdr:col>3</xdr:col>
      <xdr:colOff>836083</xdr:colOff>
      <xdr:row>4</xdr:row>
      <xdr:rowOff>125940</xdr:rowOff>
    </xdr:from>
    <xdr:to>
      <xdr:col>10</xdr:col>
      <xdr:colOff>169332</xdr:colOff>
      <xdr:row>19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DBE31C8-FC47-4847-B2D7-60ADE7F8FEE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350308</xdr:colOff>
      <xdr:row>2</xdr:row>
      <xdr:rowOff>110971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6AA68B-EFEB-4229-A5A1-9E0E137D0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407708" cy="472921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188383</xdr:colOff>
      <xdr:row>2</xdr:row>
      <xdr:rowOff>110971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A0980A-F563-427B-84E8-68FABE34B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407708" cy="472921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264583</xdr:colOff>
      <xdr:row>2</xdr:row>
      <xdr:rowOff>110971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5156AE-DF3E-4C49-ABD9-70862AEF2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407708" cy="47292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2407708</xdr:colOff>
      <xdr:row>0</xdr:row>
      <xdr:rowOff>472921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EBF5E6-C651-4E8F-919D-16694F893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409825" cy="47292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2407708</xdr:colOff>
      <xdr:row>0</xdr:row>
      <xdr:rowOff>472921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4052A8-ADC6-492D-9E9A-B6CAA034C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409825" cy="472921"/>
        </a:xfrm>
        <a:prstGeom prst="rect">
          <a:avLst/>
        </a:prstGeom>
      </xdr:spPr>
    </xdr:pic>
    <xdr:clientData/>
  </xdr:twoCellAnchor>
  <xdr:twoCellAnchor>
    <xdr:from>
      <xdr:col>9</xdr:col>
      <xdr:colOff>407457</xdr:colOff>
      <xdr:row>2</xdr:row>
      <xdr:rowOff>136523</xdr:rowOff>
    </xdr:from>
    <xdr:to>
      <xdr:col>19</xdr:col>
      <xdr:colOff>179916</xdr:colOff>
      <xdr:row>20</xdr:row>
      <xdr:rowOff>21166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669898A-0647-4AE1-A5AD-3A998E15D1B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105833</xdr:colOff>
      <xdr:row>3</xdr:row>
      <xdr:rowOff>95250</xdr:rowOff>
    </xdr:from>
    <xdr:to>
      <xdr:col>18</xdr:col>
      <xdr:colOff>551391</xdr:colOff>
      <xdr:row>6</xdr:row>
      <xdr:rowOff>97367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B297D75F-2464-46A9-B2A3-4866F8298774}"/>
            </a:ext>
          </a:extLst>
        </xdr:cNvPr>
        <xdr:cNvSpPr txBox="1"/>
      </xdr:nvSpPr>
      <xdr:spPr>
        <a:xfrm>
          <a:off x="16023166" y="984250"/>
          <a:ext cx="1133475" cy="552450"/>
        </a:xfrm>
        <a:prstGeom prst="rect">
          <a:avLst/>
        </a:prstGeom>
        <a:ln>
          <a:solidFill>
            <a:schemeClr val="accent1"/>
          </a:solidFill>
        </a:ln>
      </xdr:spPr>
      <xdr:txBody>
        <a:bodyPr wrap="square" rtlCol="0">
          <a:noAutofit/>
        </a:bodyPr>
        <a:lstStyle/>
        <a:p>
          <a:pPr>
            <a:spcAft>
              <a:spcPts val="0"/>
            </a:spcAft>
          </a:pPr>
          <a:r>
            <a:rPr lang="en-GB" sz="800">
              <a:solidFill>
                <a:srgbClr val="453F43"/>
              </a:solidFill>
              <a:effectLst/>
              <a:latin typeface="Arial" panose="020B0604020202020204" pitchFamily="34" charset="0"/>
              <a:ea typeface="MS PGothic" panose="020B0600070205080204" pitchFamily="34" charset="-128"/>
              <a:cs typeface="Times New Roman" panose="02020603050405020304" pitchFamily="18" charset="0"/>
            </a:rPr>
            <a:t>Landslide, epidemics and transport accidents in 2016 and 2017</a:t>
          </a:r>
          <a:endParaRPr lang="en-GB" sz="1000">
            <a:effectLst/>
            <a:latin typeface="Times" panose="02020603050405020304" pitchFamily="18" charset="0"/>
            <a:ea typeface="MS PGothic" panose="020B0600070205080204" pitchFamily="34" charset="-128"/>
            <a:cs typeface="Times New Roman" panose="02020603050405020304" pitchFamily="18" charset="0"/>
          </a:endParaRPr>
        </a:p>
        <a:p>
          <a:pPr>
            <a:lnSpc>
              <a:spcPct val="122000"/>
            </a:lnSpc>
            <a:spcBef>
              <a:spcPts val="1500"/>
            </a:spcBef>
            <a:spcAft>
              <a:spcPts val="0"/>
            </a:spcAft>
          </a:pPr>
          <a:r>
            <a:rPr lang="en-GB" sz="1000">
              <a:solidFill>
                <a:srgbClr val="453F43"/>
              </a:solidFill>
              <a:effectLst/>
              <a:latin typeface="Arial" panose="020B0604020202020204" pitchFamily="34" charset="0"/>
              <a:ea typeface="MS PGothic" panose="020B0600070205080204" pitchFamily="34" charset="-128"/>
              <a:cs typeface="Times New Roman" panose="02020603050405020304" pitchFamily="18" charset="0"/>
            </a:rPr>
            <a:t> </a:t>
          </a:r>
        </a:p>
      </xdr:txBody>
    </xdr:sp>
    <xdr:clientData/>
  </xdr:twoCellAnchor>
  <xdr:twoCellAnchor>
    <xdr:from>
      <xdr:col>15</xdr:col>
      <xdr:colOff>63499</xdr:colOff>
      <xdr:row>4</xdr:row>
      <xdr:rowOff>10583</xdr:rowOff>
    </xdr:from>
    <xdr:to>
      <xdr:col>17</xdr:col>
      <xdr:colOff>11641</xdr:colOff>
      <xdr:row>6</xdr:row>
      <xdr:rowOff>68792</xdr:rowOff>
    </xdr:to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6BBBDD87-4279-4DB1-8003-D6F3755A154A}"/>
            </a:ext>
          </a:extLst>
        </xdr:cNvPr>
        <xdr:cNvSpPr txBox="1"/>
      </xdr:nvSpPr>
      <xdr:spPr>
        <a:xfrm>
          <a:off x="14604999" y="1079500"/>
          <a:ext cx="1323975" cy="428625"/>
        </a:xfrm>
        <a:prstGeom prst="rect">
          <a:avLst/>
        </a:prstGeom>
        <a:ln>
          <a:solidFill>
            <a:schemeClr val="accent1"/>
          </a:solidFill>
        </a:ln>
      </xdr:spPr>
      <xdr:txBody>
        <a:bodyPr wrap="square" rtlCol="0">
          <a:noAutofit/>
        </a:bodyPr>
        <a:lstStyle/>
        <a:p>
          <a:pPr>
            <a:spcAft>
              <a:spcPts val="0"/>
            </a:spcAft>
          </a:pPr>
          <a:r>
            <a:rPr lang="en-GB" sz="800">
              <a:solidFill>
                <a:srgbClr val="453F43"/>
              </a:solidFill>
              <a:effectLst/>
              <a:latin typeface="Arial" panose="020B0604020202020204" pitchFamily="34" charset="0"/>
              <a:ea typeface="MS PGothic" panose="020B0600070205080204" pitchFamily="34" charset="-128"/>
              <a:cs typeface="Times New Roman" panose="02020603050405020304" pitchFamily="18" charset="0"/>
            </a:rPr>
            <a:t>Major drought, floods, landslide, and epidemic</a:t>
          </a:r>
          <a:r>
            <a:rPr lang="en-GB" sz="800" u="sng">
              <a:solidFill>
                <a:srgbClr val="008080"/>
              </a:solidFill>
              <a:effectLst/>
              <a:latin typeface="Arial" panose="020B0604020202020204" pitchFamily="34" charset="0"/>
              <a:ea typeface="MS PGothic" panose="020B0600070205080204" pitchFamily="34" charset="-128"/>
              <a:cs typeface="Times New Roman" panose="02020603050405020304" pitchFamily="18" charset="0"/>
            </a:rPr>
            <a:t>s</a:t>
          </a:r>
          <a:r>
            <a:rPr lang="en-GB" sz="800">
              <a:solidFill>
                <a:srgbClr val="453F43"/>
              </a:solidFill>
              <a:effectLst/>
              <a:latin typeface="Arial" panose="020B0604020202020204" pitchFamily="34" charset="0"/>
              <a:ea typeface="MS PGothic" panose="020B0600070205080204" pitchFamily="34" charset="-128"/>
              <a:cs typeface="Times New Roman" panose="02020603050405020304" pitchFamily="18" charset="0"/>
            </a:rPr>
            <a:t> in 2011 and 2012</a:t>
          </a:r>
          <a:endParaRPr lang="en-GB" sz="1000">
            <a:effectLst/>
            <a:latin typeface="Times" panose="02020603050405020304" pitchFamily="18" charset="0"/>
            <a:ea typeface="MS PGothic" panose="020B0600070205080204" pitchFamily="34" charset="-128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13</xdr:col>
      <xdr:colOff>190500</xdr:colOff>
      <xdr:row>4</xdr:row>
      <xdr:rowOff>31749</xdr:rowOff>
    </xdr:from>
    <xdr:to>
      <xdr:col>14</xdr:col>
      <xdr:colOff>672037</xdr:colOff>
      <xdr:row>6</xdr:row>
      <xdr:rowOff>85132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2C856DC8-6296-45DB-AFD9-EC5146DB2204}"/>
            </a:ext>
          </a:extLst>
        </xdr:cNvPr>
        <xdr:cNvSpPr txBox="1"/>
      </xdr:nvSpPr>
      <xdr:spPr>
        <a:xfrm>
          <a:off x="13356167" y="1100666"/>
          <a:ext cx="1169453" cy="423799"/>
        </a:xfrm>
        <a:prstGeom prst="rect">
          <a:avLst/>
        </a:prstGeom>
        <a:ln>
          <a:solidFill>
            <a:schemeClr val="accent1"/>
          </a:solidFill>
        </a:ln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n-GB" sz="800" baseline="0">
              <a:solidFill>
                <a:schemeClr val="bg2"/>
              </a:solidFill>
            </a:rPr>
            <a:t>Major dought, flood, epidemic and accidents in 2008</a:t>
          </a:r>
          <a:endParaRPr lang="aa-ET" sz="800">
            <a:solidFill>
              <a:schemeClr val="bg2"/>
            </a:solidFill>
          </a:endParaRPr>
        </a:p>
      </xdr:txBody>
    </xdr:sp>
    <xdr:clientData/>
  </xdr:twoCellAnchor>
  <xdr:twoCellAnchor>
    <xdr:from>
      <xdr:col>10</xdr:col>
      <xdr:colOff>603250</xdr:colOff>
      <xdr:row>3</xdr:row>
      <xdr:rowOff>74083</xdr:rowOff>
    </xdr:from>
    <xdr:to>
      <xdr:col>12</xdr:col>
      <xdr:colOff>548358</xdr:colOff>
      <xdr:row>5</xdr:row>
      <xdr:rowOff>165546</xdr:rowOff>
    </xdr:to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id="{D9C51EEE-9C78-4023-AAE9-D0690D0F49AF}"/>
            </a:ext>
          </a:extLst>
        </xdr:cNvPr>
        <xdr:cNvSpPr txBox="1"/>
      </xdr:nvSpPr>
      <xdr:spPr>
        <a:xfrm>
          <a:off x="11705167" y="963083"/>
          <a:ext cx="1320941" cy="461880"/>
        </a:xfrm>
        <a:prstGeom prst="rect">
          <a:avLst/>
        </a:prstGeom>
        <a:ln>
          <a:solidFill>
            <a:schemeClr val="accent1"/>
          </a:solidFill>
        </a:ln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n-GB" sz="800" baseline="0">
              <a:solidFill>
                <a:schemeClr val="bg2"/>
              </a:solidFill>
            </a:rPr>
            <a:t>Drought, flood, storms and transport accidents in 2001</a:t>
          </a:r>
          <a:endParaRPr lang="aa-ET" sz="800">
            <a:solidFill>
              <a:schemeClr val="bg2"/>
            </a:solidFill>
          </a:endParaRPr>
        </a:p>
      </xdr:txBody>
    </xdr:sp>
    <xdr:clientData/>
  </xdr:twoCellAnchor>
  <xdr:twoCellAnchor>
    <xdr:from>
      <xdr:col>11</xdr:col>
      <xdr:colOff>412750</xdr:colOff>
      <xdr:row>6</xdr:row>
      <xdr:rowOff>116417</xdr:rowOff>
    </xdr:from>
    <xdr:to>
      <xdr:col>11</xdr:col>
      <xdr:colOff>412750</xdr:colOff>
      <xdr:row>18</xdr:row>
      <xdr:rowOff>148167</xdr:rowOff>
    </xdr:to>
    <xdr:cxnSp macro="">
      <xdr:nvCxnSpPr>
        <xdr:cNvPr id="11" name="Straight Connector 10">
          <a:extLst>
            <a:ext uri="{FF2B5EF4-FFF2-40B4-BE49-F238E27FC236}">
              <a16:creationId xmlns:a16="http://schemas.microsoft.com/office/drawing/2014/main" id="{468021F5-10CF-4BB8-A54C-A26183FE9AF8}"/>
            </a:ext>
          </a:extLst>
        </xdr:cNvPr>
        <xdr:cNvCxnSpPr/>
      </xdr:nvCxnSpPr>
      <xdr:spPr>
        <a:xfrm>
          <a:off x="12202583" y="1555750"/>
          <a:ext cx="0" cy="2317750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14812</xdr:colOff>
      <xdr:row>6</xdr:row>
      <xdr:rowOff>131238</xdr:rowOff>
    </xdr:from>
    <xdr:to>
      <xdr:col>12</xdr:col>
      <xdr:colOff>14812</xdr:colOff>
      <xdr:row>18</xdr:row>
      <xdr:rowOff>162988</xdr:rowOff>
    </xdr:to>
    <xdr:cxnSp macro="">
      <xdr:nvCxnSpPr>
        <xdr:cNvPr id="12" name="Straight Connector 11">
          <a:extLst>
            <a:ext uri="{FF2B5EF4-FFF2-40B4-BE49-F238E27FC236}">
              <a16:creationId xmlns:a16="http://schemas.microsoft.com/office/drawing/2014/main" id="{958D9E04-8FFE-4864-A3F3-421CD95634C8}"/>
            </a:ext>
          </a:extLst>
        </xdr:cNvPr>
        <xdr:cNvCxnSpPr/>
      </xdr:nvCxnSpPr>
      <xdr:spPr>
        <a:xfrm>
          <a:off x="12492562" y="1570571"/>
          <a:ext cx="0" cy="2317750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685796</xdr:colOff>
      <xdr:row>6</xdr:row>
      <xdr:rowOff>114304</xdr:rowOff>
    </xdr:from>
    <xdr:to>
      <xdr:col>17</xdr:col>
      <xdr:colOff>685796</xdr:colOff>
      <xdr:row>18</xdr:row>
      <xdr:rowOff>146054</xdr:rowOff>
    </xdr:to>
    <xdr:cxnSp macro="">
      <xdr:nvCxnSpPr>
        <xdr:cNvPr id="14" name="Straight Connector 13">
          <a:extLst>
            <a:ext uri="{FF2B5EF4-FFF2-40B4-BE49-F238E27FC236}">
              <a16:creationId xmlns:a16="http://schemas.microsoft.com/office/drawing/2014/main" id="{35C15AEC-CF13-49DC-BBDF-E36BDAC96660}"/>
            </a:ext>
          </a:extLst>
        </xdr:cNvPr>
        <xdr:cNvCxnSpPr/>
      </xdr:nvCxnSpPr>
      <xdr:spPr>
        <a:xfrm>
          <a:off x="16603129" y="1553637"/>
          <a:ext cx="0" cy="2317750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391584</xdr:colOff>
      <xdr:row>6</xdr:row>
      <xdr:rowOff>127000</xdr:rowOff>
    </xdr:from>
    <xdr:to>
      <xdr:col>14</xdr:col>
      <xdr:colOff>391584</xdr:colOff>
      <xdr:row>18</xdr:row>
      <xdr:rowOff>158750</xdr:rowOff>
    </xdr:to>
    <xdr:cxnSp macro="">
      <xdr:nvCxnSpPr>
        <xdr:cNvPr id="15" name="Straight Connector 14">
          <a:extLst>
            <a:ext uri="{FF2B5EF4-FFF2-40B4-BE49-F238E27FC236}">
              <a16:creationId xmlns:a16="http://schemas.microsoft.com/office/drawing/2014/main" id="{8FE3ED5B-6CD8-465F-90B6-19583D96F4CF}"/>
            </a:ext>
          </a:extLst>
        </xdr:cNvPr>
        <xdr:cNvCxnSpPr/>
      </xdr:nvCxnSpPr>
      <xdr:spPr>
        <a:xfrm>
          <a:off x="14245167" y="1566333"/>
          <a:ext cx="0" cy="2317750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592666</xdr:colOff>
      <xdr:row>6</xdr:row>
      <xdr:rowOff>116417</xdr:rowOff>
    </xdr:from>
    <xdr:to>
      <xdr:col>15</xdr:col>
      <xdr:colOff>592666</xdr:colOff>
      <xdr:row>18</xdr:row>
      <xdr:rowOff>148167</xdr:rowOff>
    </xdr:to>
    <xdr:cxnSp macro="">
      <xdr:nvCxnSpPr>
        <xdr:cNvPr id="16" name="Straight Connector 15">
          <a:extLst>
            <a:ext uri="{FF2B5EF4-FFF2-40B4-BE49-F238E27FC236}">
              <a16:creationId xmlns:a16="http://schemas.microsoft.com/office/drawing/2014/main" id="{3104C307-123D-424A-A0A2-DF7919697BEB}"/>
            </a:ext>
          </a:extLst>
        </xdr:cNvPr>
        <xdr:cNvCxnSpPr/>
      </xdr:nvCxnSpPr>
      <xdr:spPr>
        <a:xfrm>
          <a:off x="15134166" y="1555750"/>
          <a:ext cx="0" cy="2317750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190500</xdr:colOff>
      <xdr:row>6</xdr:row>
      <xdr:rowOff>137584</xdr:rowOff>
    </xdr:from>
    <xdr:to>
      <xdr:col>16</xdr:col>
      <xdr:colOff>190500</xdr:colOff>
      <xdr:row>18</xdr:row>
      <xdr:rowOff>169334</xdr:rowOff>
    </xdr:to>
    <xdr:cxnSp macro="">
      <xdr:nvCxnSpPr>
        <xdr:cNvPr id="17" name="Straight Connector 16">
          <a:extLst>
            <a:ext uri="{FF2B5EF4-FFF2-40B4-BE49-F238E27FC236}">
              <a16:creationId xmlns:a16="http://schemas.microsoft.com/office/drawing/2014/main" id="{8446D59C-6429-406E-80D4-48EE15E13F2F}"/>
            </a:ext>
          </a:extLst>
        </xdr:cNvPr>
        <xdr:cNvCxnSpPr/>
      </xdr:nvCxnSpPr>
      <xdr:spPr>
        <a:xfrm>
          <a:off x="15419917" y="1576917"/>
          <a:ext cx="0" cy="2317750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7</xdr:row>
      <xdr:rowOff>85725</xdr:rowOff>
    </xdr:from>
    <xdr:to>
      <xdr:col>9</xdr:col>
      <xdr:colOff>418324</xdr:colOff>
      <xdr:row>41</xdr:row>
      <xdr:rowOff>75432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64F74A73-B9F7-46C0-89AA-802D92FA4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0" y="1352550"/>
          <a:ext cx="6209524" cy="61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350308</xdr:colOff>
      <xdr:row>2</xdr:row>
      <xdr:rowOff>110971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9A397DBC-39D8-419C-8A08-32B952194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407708" cy="47292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8</xdr:row>
      <xdr:rowOff>171450</xdr:rowOff>
    </xdr:from>
    <xdr:to>
      <xdr:col>8</xdr:col>
      <xdr:colOff>75518</xdr:colOff>
      <xdr:row>34</xdr:row>
      <xdr:rowOff>28005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9E19D3-2996-4C0C-9649-15004AF63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" y="1619250"/>
          <a:ext cx="5457143" cy="45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350308</xdr:colOff>
      <xdr:row>2</xdr:row>
      <xdr:rowOff>110971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141E240-E416-48ED-89ED-B3C30F1A4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407708" cy="47292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654050</xdr:colOff>
      <xdr:row>5</xdr:row>
      <xdr:rowOff>0</xdr:rowOff>
    </xdr:from>
    <xdr:to>
      <xdr:col>8</xdr:col>
      <xdr:colOff>307336</xdr:colOff>
      <xdr:row>22</xdr:row>
      <xdr:rowOff>94854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4B48A9-BA5B-463F-802B-5AD9D4D1F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4050" y="889000"/>
          <a:ext cx="4936486" cy="311745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350308</xdr:colOff>
      <xdr:row>2</xdr:row>
      <xdr:rowOff>110971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87E0F09-B232-4414-8AB6-542022ACA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407708" cy="47292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350308</xdr:colOff>
      <xdr:row>2</xdr:row>
      <xdr:rowOff>110971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795DDD-80E4-40F9-B7A2-65D04C1AE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407708" cy="47292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oses%20Owori\Documents\WORK%20FOLDER\2019%20projects\DRR\National%20Budgets\Uganda_DRR%20analysis%20fi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data_2016-17"/>
      <sheetName val="Rawdata_2017-18"/>
      <sheetName val="Rawdata_2018-19"/>
      <sheetName val="Ext_Finance@Vote"/>
      <sheetName val="Clean data_16.17"/>
      <sheetName val="Clean data_17.18&amp;18.19"/>
      <sheetName val="All_data_clean"/>
      <sheetName val="DRR_search words"/>
      <sheetName val="Votes_DRR.relevant"/>
      <sheetName val="Dev't_ budget_Relevant"/>
      <sheetName val="DRR_coded.data"/>
      <sheetName val="Signigicant activities table"/>
      <sheetName val="Calcs&amp;graphs"/>
      <sheetName val="Sheet1"/>
      <sheetName val="Sheet2"/>
      <sheetName val="Disaster_Lit.review"/>
      <sheetName val="DRR Mgt_cycle"/>
      <sheetName val="SF_Priority"/>
      <sheetName val="Pivot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6">
          <cell r="W26" t="str">
            <v>Priority 1</v>
          </cell>
        </row>
        <row r="27">
          <cell r="W27" t="str">
            <v>Priority 2</v>
          </cell>
        </row>
        <row r="28">
          <cell r="W28" t="str">
            <v>Priority 3</v>
          </cell>
        </row>
        <row r="29">
          <cell r="W29" t="str">
            <v>Priority 4</v>
          </cell>
        </row>
      </sheetData>
      <sheetData sheetId="18"/>
      <sheetData sheetId="19">
        <row r="20">
          <cell r="G20" t="str">
            <v>Number of deaths</v>
          </cell>
        </row>
      </sheetData>
    </sheetDataSet>
  </externalBook>
</externalLink>
</file>

<file path=xl/theme/theme1.xml><?xml version="1.0" encoding="utf-8"?>
<a:theme xmlns:a="http://schemas.openxmlformats.org/drawingml/2006/main" name="DI red monochrome colour theme">
  <a:themeElements>
    <a:clrScheme name="DI_Theme 1">
      <a:dk1>
        <a:sysClr val="windowText" lastClr="000000"/>
      </a:dk1>
      <a:lt1>
        <a:sysClr val="window" lastClr="FFFFFF"/>
      </a:lt1>
      <a:dk2>
        <a:srgbClr val="E8443A"/>
      </a:dk2>
      <a:lt2>
        <a:srgbClr val="453F43"/>
      </a:lt2>
      <a:accent1>
        <a:srgbClr val="E8443A"/>
      </a:accent1>
      <a:accent2>
        <a:srgbClr val="F8C1B3"/>
      </a:accent2>
      <a:accent3>
        <a:srgbClr val="F0836E"/>
      </a:accent3>
      <a:accent4>
        <a:srgbClr val="BD2729"/>
      </a:accent4>
      <a:accent5>
        <a:srgbClr val="8F1C14"/>
      </a:accent5>
      <a:accent6>
        <a:srgbClr val="6B656A"/>
      </a:accent6>
      <a:hlink>
        <a:srgbClr val="E8443A"/>
      </a:hlink>
      <a:folHlink>
        <a:srgbClr val="6B656A"/>
      </a:folHlink>
    </a:clrScheme>
    <a:fontScheme name="Office Classic 2">
      <a:majorFont>
        <a:latin typeface="Arial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ajorFont>
      <a:minorFont>
        <a:latin typeface="Arial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emdat.be/emdat_db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hyperlink" Target="http://www.necoc-opm.go.ug/publications/1.%20National%20Policy%20for%20Disaster%20Preparedness%20&amp;%20Management.pdf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hyperlink" Target="http://www.necoc-opm.go.ug/publications/1.%20National%20Policy%20for%20Disaster%20Preparedness%20&amp;%20Management.pdf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39962E-CAA7-4722-99FF-20EE22FE11C5}">
  <dimension ref="A1:R11"/>
  <sheetViews>
    <sheetView showGridLines="0" tabSelected="1" workbookViewId="0">
      <selection activeCell="B14" sqref="B14"/>
    </sheetView>
  </sheetViews>
  <sheetFormatPr defaultRowHeight="14" x14ac:dyDescent="0.3"/>
  <cols>
    <col min="1" max="1" width="34.58203125" customWidth="1"/>
    <col min="2" max="2" width="13.75" customWidth="1"/>
    <col min="3" max="3" width="14.75" customWidth="1"/>
    <col min="4" max="4" width="21.75" customWidth="1"/>
    <col min="5" max="5" width="11.58203125" customWidth="1"/>
    <col min="6" max="6" width="16.25" customWidth="1"/>
    <col min="7" max="7" width="18.33203125" customWidth="1"/>
  </cols>
  <sheetData>
    <row r="1" spans="1:18" ht="41.25" customHeight="1" x14ac:dyDescent="0.3"/>
    <row r="2" spans="1:18" x14ac:dyDescent="0.3">
      <c r="A2" s="3" t="s">
        <v>21</v>
      </c>
      <c r="B2" s="3"/>
      <c r="C2" s="3"/>
      <c r="D2" s="3"/>
      <c r="E2" s="7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18" x14ac:dyDescent="0.3">
      <c r="A3" s="3" t="s">
        <v>8</v>
      </c>
      <c r="B3" s="3"/>
      <c r="C3" s="3"/>
      <c r="D3" s="3"/>
      <c r="E3" s="7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</row>
    <row r="4" spans="1:18" x14ac:dyDescent="0.3">
      <c r="A4" s="21" t="s">
        <v>20</v>
      </c>
      <c r="B4" s="3"/>
      <c r="C4" s="3"/>
      <c r="D4" s="3"/>
      <c r="E4" s="7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18" x14ac:dyDescent="0.3">
      <c r="A5" s="8"/>
      <c r="B5" s="8"/>
      <c r="C5" s="8"/>
      <c r="D5" s="8"/>
      <c r="E5" s="8"/>
      <c r="F5" s="10"/>
      <c r="G5" s="10"/>
      <c r="H5" s="1"/>
      <c r="I5" s="1"/>
      <c r="J5" s="1"/>
      <c r="K5" s="1"/>
      <c r="L5" s="1"/>
      <c r="M5" s="1"/>
      <c r="N5" s="1"/>
      <c r="O5" s="1"/>
      <c r="P5" s="1"/>
      <c r="Q5" s="1"/>
      <c r="R5" s="1"/>
    </row>
    <row r="7" spans="1:18" ht="14.5" thickBot="1" x14ac:dyDescent="0.35">
      <c r="A7" s="14" t="s">
        <v>9</v>
      </c>
      <c r="B7" s="15" t="s">
        <v>10</v>
      </c>
      <c r="C7" s="16" t="s">
        <v>11</v>
      </c>
      <c r="D7" s="16" t="s">
        <v>12</v>
      </c>
      <c r="E7" s="16" t="s">
        <v>13</v>
      </c>
      <c r="F7" s="15" t="s">
        <v>14</v>
      </c>
      <c r="G7" s="15" t="s">
        <v>15</v>
      </c>
    </row>
    <row r="8" spans="1:18" ht="14.5" thickBot="1" x14ac:dyDescent="0.35">
      <c r="A8" s="17" t="s">
        <v>16</v>
      </c>
      <c r="B8" s="18">
        <v>0.37</v>
      </c>
      <c r="C8" s="19">
        <v>0.434</v>
      </c>
      <c r="D8" s="19">
        <v>0.36699999999999999</v>
      </c>
      <c r="E8" s="19">
        <v>0.27800000000000002</v>
      </c>
      <c r="F8" s="18">
        <v>0.40400000000000003</v>
      </c>
      <c r="G8" s="18">
        <v>0.37059999999999998</v>
      </c>
    </row>
    <row r="9" spans="1:18" ht="14.5" thickBot="1" x14ac:dyDescent="0.35">
      <c r="A9" s="17" t="s">
        <v>17</v>
      </c>
      <c r="B9" s="18">
        <v>28.2</v>
      </c>
      <c r="C9" s="19">
        <v>26.3</v>
      </c>
      <c r="D9" s="19">
        <v>29.8</v>
      </c>
      <c r="E9" s="19">
        <v>32.799999999999997</v>
      </c>
      <c r="F9" s="18">
        <v>24.8</v>
      </c>
      <c r="G9" s="18">
        <v>28.38</v>
      </c>
    </row>
    <row r="10" spans="1:18" ht="14.5" thickBot="1" x14ac:dyDescent="0.35">
      <c r="A10" s="17" t="s">
        <v>18</v>
      </c>
      <c r="B10" s="18">
        <v>41</v>
      </c>
      <c r="C10" s="19">
        <v>48.5</v>
      </c>
      <c r="D10" s="19">
        <v>50.4</v>
      </c>
      <c r="E10" s="19">
        <v>38.6</v>
      </c>
      <c r="F10" s="18">
        <v>37.799999999999997</v>
      </c>
      <c r="G10" s="18">
        <v>43.26</v>
      </c>
    </row>
    <row r="11" spans="1:18" ht="14.5" thickBot="1" x14ac:dyDescent="0.35">
      <c r="A11" s="20" t="s">
        <v>19</v>
      </c>
      <c r="B11" s="18">
        <v>2</v>
      </c>
      <c r="C11" s="19">
        <v>2.9</v>
      </c>
      <c r="D11" s="19">
        <v>3.2</v>
      </c>
      <c r="E11" s="19">
        <v>1.7</v>
      </c>
      <c r="F11" s="18">
        <v>1.7</v>
      </c>
      <c r="G11" s="18">
        <v>2.2999999999999998</v>
      </c>
    </row>
  </sheetData>
  <hyperlinks>
    <hyperlink ref="A11" location="_edn1" display="_edn1" xr:uid="{B9A05AE7-95DF-4E38-9009-4E60C580AF92}"/>
    <hyperlink ref="A4" location="_ednref1" display="_ednref1" xr:uid="{5EB2D446-A750-439B-A35E-FC7F21D1C186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DE12A1-800B-41D6-A9AF-05274AF3A8B1}">
  <dimension ref="A4:E10"/>
  <sheetViews>
    <sheetView showGridLines="0" workbookViewId="0">
      <selection activeCell="D12" sqref="D12"/>
    </sheetView>
  </sheetViews>
  <sheetFormatPr defaultRowHeight="14" x14ac:dyDescent="0.3"/>
  <cols>
    <col min="1" max="1" width="22.58203125" customWidth="1"/>
    <col min="2" max="4" width="11.83203125" bestFit="1" customWidth="1"/>
    <col min="5" max="5" width="15" bestFit="1" customWidth="1"/>
  </cols>
  <sheetData>
    <row r="4" spans="1:5" s="75" customFormat="1" x14ac:dyDescent="0.3">
      <c r="A4" s="75" t="s">
        <v>503</v>
      </c>
    </row>
    <row r="5" spans="1:5" x14ac:dyDescent="0.3">
      <c r="A5" s="23" t="s">
        <v>80</v>
      </c>
    </row>
    <row r="6" spans="1:5" x14ac:dyDescent="0.3">
      <c r="A6" s="23" t="s">
        <v>81</v>
      </c>
    </row>
    <row r="8" spans="1:5" x14ac:dyDescent="0.3">
      <c r="A8" t="s">
        <v>82</v>
      </c>
      <c r="B8" t="s">
        <v>83</v>
      </c>
      <c r="C8" t="s">
        <v>84</v>
      </c>
      <c r="D8" t="s">
        <v>85</v>
      </c>
      <c r="E8" t="s">
        <v>86</v>
      </c>
    </row>
    <row r="9" spans="1:5" x14ac:dyDescent="0.3">
      <c r="A9" t="s">
        <v>78</v>
      </c>
      <c r="B9" s="11">
        <v>1.3238507611862786E-2</v>
      </c>
      <c r="C9" s="11">
        <v>1.6183100921617517E-3</v>
      </c>
      <c r="D9" s="11">
        <v>1.525562013225039E-3</v>
      </c>
      <c r="E9" s="11">
        <v>5.1828298534658092E-3</v>
      </c>
    </row>
    <row r="10" spans="1:5" x14ac:dyDescent="0.3">
      <c r="A10" t="s">
        <v>87</v>
      </c>
      <c r="B10" s="11">
        <v>4.6813520144528241E-2</v>
      </c>
      <c r="C10" s="11">
        <v>3.671846536457931E-2</v>
      </c>
      <c r="D10" s="11">
        <v>3.3574290768324945E-2</v>
      </c>
      <c r="E10" s="11">
        <v>3.872151462205066E-2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8A567-601E-4126-8411-7474FE1E23BB}">
  <dimension ref="A4:E11"/>
  <sheetViews>
    <sheetView showGridLines="0" workbookViewId="0">
      <selection activeCell="F9" sqref="F9"/>
    </sheetView>
  </sheetViews>
  <sheetFormatPr defaultRowHeight="14" x14ac:dyDescent="0.3"/>
  <cols>
    <col min="5" max="5" width="15" bestFit="1" customWidth="1"/>
  </cols>
  <sheetData>
    <row r="4" spans="1:5" x14ac:dyDescent="0.3">
      <c r="A4" t="s">
        <v>502</v>
      </c>
    </row>
    <row r="5" spans="1:5" x14ac:dyDescent="0.3">
      <c r="A5" s="23" t="s">
        <v>80</v>
      </c>
    </row>
    <row r="6" spans="1:5" x14ac:dyDescent="0.3">
      <c r="A6" s="23" t="s">
        <v>81</v>
      </c>
    </row>
    <row r="9" spans="1:5" x14ac:dyDescent="0.3">
      <c r="A9" s="37" t="s">
        <v>88</v>
      </c>
      <c r="B9" s="38" t="s">
        <v>83</v>
      </c>
      <c r="C9" s="39" t="s">
        <v>84</v>
      </c>
      <c r="D9" s="40" t="s">
        <v>85</v>
      </c>
      <c r="E9" s="39" t="s">
        <v>86</v>
      </c>
    </row>
    <row r="10" spans="1:5" x14ac:dyDescent="0.3">
      <c r="A10" s="41" t="s">
        <v>78</v>
      </c>
      <c r="B10" s="42">
        <v>0.22045063433272458</v>
      </c>
      <c r="C10" s="43">
        <v>4.221299451717949E-2</v>
      </c>
      <c r="D10" s="44">
        <v>4.346348751715965E-2</v>
      </c>
      <c r="E10" s="45">
        <v>0.11804822314010512</v>
      </c>
    </row>
    <row r="11" spans="1:5" x14ac:dyDescent="0.3">
      <c r="A11" s="46" t="s">
        <v>79</v>
      </c>
      <c r="B11" s="47">
        <v>0.77954936566727528</v>
      </c>
      <c r="C11" s="48">
        <v>0.95778700548282047</v>
      </c>
      <c r="D11" s="49">
        <v>0.95653651248284033</v>
      </c>
      <c r="E11" s="50">
        <v>0.8819517768598949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B9FEAC-BFAC-4580-BA3F-2C0AE43298B8}">
  <dimension ref="A4:F15"/>
  <sheetViews>
    <sheetView showGridLines="0" workbookViewId="0">
      <selection activeCell="A5" sqref="A5"/>
    </sheetView>
  </sheetViews>
  <sheetFormatPr defaultRowHeight="14" x14ac:dyDescent="0.3"/>
  <cols>
    <col min="1" max="1" width="22" customWidth="1"/>
  </cols>
  <sheetData>
    <row r="4" spans="1:6" x14ac:dyDescent="0.3">
      <c r="A4" t="s">
        <v>90</v>
      </c>
    </row>
    <row r="5" spans="1:6" x14ac:dyDescent="0.3">
      <c r="A5" t="s">
        <v>80</v>
      </c>
    </row>
    <row r="7" spans="1:6" ht="23.5" thickBot="1" x14ac:dyDescent="0.35">
      <c r="A7" s="34" t="s">
        <v>91</v>
      </c>
      <c r="B7" s="15" t="s">
        <v>83</v>
      </c>
      <c r="C7" s="15" t="s">
        <v>84</v>
      </c>
      <c r="D7" s="15" t="s">
        <v>85</v>
      </c>
      <c r="E7" s="15" t="s">
        <v>92</v>
      </c>
      <c r="F7" s="15" t="s">
        <v>93</v>
      </c>
    </row>
    <row r="8" spans="1:6" ht="14.5" thickBot="1" x14ac:dyDescent="0.35">
      <c r="A8" s="36" t="s">
        <v>94</v>
      </c>
      <c r="B8" s="51">
        <v>20431</v>
      </c>
      <c r="C8" s="51">
        <v>22003</v>
      </c>
      <c r="D8" s="51">
        <v>23557</v>
      </c>
      <c r="E8" s="51">
        <v>65990</v>
      </c>
      <c r="F8" s="51">
        <v>21997</v>
      </c>
    </row>
    <row r="9" spans="1:6" ht="14.5" thickBot="1" x14ac:dyDescent="0.35">
      <c r="A9" s="36" t="s">
        <v>95</v>
      </c>
      <c r="B9" s="18">
        <v>270</v>
      </c>
      <c r="C9" s="18">
        <v>36</v>
      </c>
      <c r="D9" s="18">
        <v>36</v>
      </c>
      <c r="E9" s="18">
        <v>342</v>
      </c>
      <c r="F9" s="18">
        <v>114</v>
      </c>
    </row>
    <row r="10" spans="1:6" ht="23.5" thickBot="1" x14ac:dyDescent="0.35">
      <c r="A10" s="36" t="s">
        <v>96</v>
      </c>
      <c r="B10" s="52">
        <v>0.22</v>
      </c>
      <c r="C10" s="52">
        <v>0.04</v>
      </c>
      <c r="D10" s="52">
        <v>0.04</v>
      </c>
      <c r="E10" s="53">
        <v>0.11799999999999999</v>
      </c>
      <c r="F10" s="53">
        <v>0.11799999999999999</v>
      </c>
    </row>
    <row r="11" spans="1:6" ht="14.5" thickBot="1" x14ac:dyDescent="0.35">
      <c r="A11" s="36" t="s">
        <v>97</v>
      </c>
      <c r="B11" s="53">
        <v>1.2999999999999999E-2</v>
      </c>
      <c r="C11" s="53">
        <v>2E-3</v>
      </c>
      <c r="D11" s="53">
        <v>2E-3</v>
      </c>
      <c r="E11" s="53">
        <v>5.0000000000000001E-3</v>
      </c>
      <c r="F11" s="53">
        <v>5.0000000000000001E-3</v>
      </c>
    </row>
    <row r="12" spans="1:6" ht="14.5" thickBot="1" x14ac:dyDescent="0.35">
      <c r="A12" s="36" t="s">
        <v>98</v>
      </c>
      <c r="B12" s="18">
        <v>956</v>
      </c>
      <c r="C12" s="18">
        <v>808</v>
      </c>
      <c r="D12" s="18">
        <v>602</v>
      </c>
      <c r="E12" s="51">
        <v>2555</v>
      </c>
      <c r="F12" s="18">
        <v>852</v>
      </c>
    </row>
    <row r="13" spans="1:6" ht="23.5" thickBot="1" x14ac:dyDescent="0.35">
      <c r="A13" s="36" t="s">
        <v>96</v>
      </c>
      <c r="B13" s="52">
        <v>0.78</v>
      </c>
      <c r="C13" s="52">
        <v>0.96</v>
      </c>
      <c r="D13" s="52">
        <v>0.96</v>
      </c>
      <c r="E13" s="53">
        <v>0.88200000000000001</v>
      </c>
      <c r="F13" s="53">
        <v>0.88200000000000001</v>
      </c>
    </row>
    <row r="14" spans="1:6" ht="14.5" thickBot="1" x14ac:dyDescent="0.35">
      <c r="A14" s="36" t="s">
        <v>97</v>
      </c>
      <c r="B14" s="53">
        <v>4.7E-2</v>
      </c>
      <c r="C14" s="53">
        <v>3.6999999999999998E-2</v>
      </c>
      <c r="D14" s="53">
        <v>3.4000000000000002E-2</v>
      </c>
      <c r="E14" s="53">
        <v>3.9E-2</v>
      </c>
      <c r="F14" s="53">
        <v>3.9E-2</v>
      </c>
    </row>
    <row r="15" spans="1:6" ht="14.5" thickBot="1" x14ac:dyDescent="0.35">
      <c r="A15" s="36" t="s">
        <v>99</v>
      </c>
      <c r="B15" s="51">
        <v>1227</v>
      </c>
      <c r="C15" s="18">
        <v>844</v>
      </c>
      <c r="D15" s="18">
        <v>827</v>
      </c>
      <c r="E15" s="51">
        <v>2897</v>
      </c>
      <c r="F15" s="18">
        <v>966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7C586A-E6B4-41E8-840A-E4773318003B}">
  <dimension ref="A4:C9"/>
  <sheetViews>
    <sheetView showGridLines="0" workbookViewId="0">
      <selection activeCell="A5" sqref="A5"/>
    </sheetView>
  </sheetViews>
  <sheetFormatPr defaultRowHeight="14" x14ac:dyDescent="0.3"/>
  <cols>
    <col min="1" max="1" width="15" bestFit="1" customWidth="1"/>
  </cols>
  <sheetData>
    <row r="4" spans="1:3" x14ac:dyDescent="0.3">
      <c r="A4" t="s">
        <v>504</v>
      </c>
    </row>
    <row r="5" spans="1:3" x14ac:dyDescent="0.3">
      <c r="A5" t="s">
        <v>80</v>
      </c>
    </row>
    <row r="7" spans="1:3" x14ac:dyDescent="0.3">
      <c r="A7" s="54" t="s">
        <v>86</v>
      </c>
      <c r="B7" s="55" t="s">
        <v>100</v>
      </c>
      <c r="C7" s="54" t="s">
        <v>102</v>
      </c>
    </row>
    <row r="8" spans="1:3" x14ac:dyDescent="0.3">
      <c r="A8" s="56" t="s">
        <v>101</v>
      </c>
      <c r="B8" s="57">
        <v>0.53139115114260715</v>
      </c>
      <c r="C8" s="57">
        <v>0.4686088488573929</v>
      </c>
    </row>
    <row r="9" spans="1:3" x14ac:dyDescent="0.3">
      <c r="A9" s="56" t="s">
        <v>87</v>
      </c>
      <c r="B9" s="57">
        <v>0.77143953222722217</v>
      </c>
      <c r="C9" s="57">
        <v>0.22856046777277772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E24FC9-6A77-48B1-A9E4-90FD778F1930}">
  <dimension ref="A4:C17"/>
  <sheetViews>
    <sheetView showGridLines="0" workbookViewId="0">
      <selection activeCell="A5" sqref="A5"/>
    </sheetView>
  </sheetViews>
  <sheetFormatPr defaultRowHeight="14" x14ac:dyDescent="0.3"/>
  <cols>
    <col min="1" max="1" width="19.58203125" customWidth="1"/>
    <col min="2" max="2" width="15.08203125" bestFit="1" customWidth="1"/>
    <col min="3" max="3" width="13.5" bestFit="1" customWidth="1"/>
  </cols>
  <sheetData>
    <row r="4" spans="1:3" x14ac:dyDescent="0.3">
      <c r="A4" s="58" t="s">
        <v>505</v>
      </c>
    </row>
    <row r="5" spans="1:3" x14ac:dyDescent="0.3">
      <c r="A5" t="s">
        <v>80</v>
      </c>
    </row>
    <row r="8" spans="1:3" x14ac:dyDescent="0.3">
      <c r="A8" s="76" t="s">
        <v>78</v>
      </c>
      <c r="B8" s="75"/>
      <c r="C8" s="75"/>
    </row>
    <row r="9" spans="1:3" x14ac:dyDescent="0.3">
      <c r="A9" s="81" t="s">
        <v>44</v>
      </c>
      <c r="B9" s="81" t="s">
        <v>103</v>
      </c>
      <c r="C9" s="81" t="s">
        <v>104</v>
      </c>
    </row>
    <row r="10" spans="1:3" x14ac:dyDescent="0.3">
      <c r="A10" s="92" t="s">
        <v>83</v>
      </c>
      <c r="B10" s="80" t="s">
        <v>100</v>
      </c>
      <c r="C10" s="82">
        <v>110.19941200000001</v>
      </c>
    </row>
    <row r="11" spans="1:3" x14ac:dyDescent="0.3">
      <c r="A11" s="92"/>
      <c r="B11" s="80" t="s">
        <v>102</v>
      </c>
      <c r="C11" s="82">
        <v>160.27137399999998</v>
      </c>
    </row>
    <row r="12" spans="1:3" x14ac:dyDescent="0.3">
      <c r="A12" s="93" t="s">
        <v>84</v>
      </c>
      <c r="B12" s="80" t="s">
        <v>100</v>
      </c>
      <c r="C12" s="82">
        <v>35.607061999999999</v>
      </c>
    </row>
    <row r="13" spans="1:3" x14ac:dyDescent="0.3">
      <c r="A13" s="93"/>
      <c r="B13" s="80" t="s">
        <v>102</v>
      </c>
      <c r="C13" s="82">
        <v>0</v>
      </c>
    </row>
    <row r="14" spans="1:3" x14ac:dyDescent="0.3">
      <c r="A14" s="93" t="s">
        <v>85</v>
      </c>
      <c r="B14" s="80" t="s">
        <v>100</v>
      </c>
      <c r="C14" s="82">
        <v>35.937404999999998</v>
      </c>
    </row>
    <row r="15" spans="1:3" x14ac:dyDescent="0.3">
      <c r="A15" s="93"/>
      <c r="B15" s="80" t="s">
        <v>102</v>
      </c>
      <c r="C15" s="82">
        <v>0</v>
      </c>
    </row>
    <row r="16" spans="1:3" x14ac:dyDescent="0.3">
      <c r="A16" s="90" t="s">
        <v>89</v>
      </c>
      <c r="B16" s="80" t="s">
        <v>100</v>
      </c>
      <c r="C16" s="82">
        <v>181.74387899999999</v>
      </c>
    </row>
    <row r="17" spans="1:3" x14ac:dyDescent="0.3">
      <c r="A17" s="91"/>
      <c r="B17" s="80" t="s">
        <v>102</v>
      </c>
      <c r="C17" s="82">
        <v>160.27137399999998</v>
      </c>
    </row>
  </sheetData>
  <mergeCells count="4">
    <mergeCell ref="A16:A17"/>
    <mergeCell ref="A10:A11"/>
    <mergeCell ref="A12:A13"/>
    <mergeCell ref="A14:A15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FFD497-DF2F-4119-A2C9-0DB333FEF2F3}">
  <dimension ref="A4:C17"/>
  <sheetViews>
    <sheetView showGridLines="0" workbookViewId="0">
      <selection activeCell="A5" sqref="A5"/>
    </sheetView>
  </sheetViews>
  <sheetFormatPr defaultRowHeight="14" x14ac:dyDescent="0.3"/>
  <cols>
    <col min="1" max="1" width="20.08203125" customWidth="1"/>
    <col min="2" max="2" width="13.83203125" bestFit="1" customWidth="1"/>
    <col min="3" max="3" width="12.58203125" bestFit="1" customWidth="1"/>
  </cols>
  <sheetData>
    <row r="4" spans="1:3" x14ac:dyDescent="0.3">
      <c r="A4" t="s">
        <v>506</v>
      </c>
    </row>
    <row r="5" spans="1:3" x14ac:dyDescent="0.3">
      <c r="A5" t="s">
        <v>80</v>
      </c>
    </row>
    <row r="8" spans="1:3" x14ac:dyDescent="0.3">
      <c r="A8" t="s">
        <v>105</v>
      </c>
    </row>
    <row r="9" spans="1:3" x14ac:dyDescent="0.3">
      <c r="A9" t="s">
        <v>44</v>
      </c>
      <c r="B9" t="s">
        <v>103</v>
      </c>
      <c r="C9" t="s">
        <v>104</v>
      </c>
    </row>
    <row r="10" spans="1:3" x14ac:dyDescent="0.3">
      <c r="A10" t="s">
        <v>83</v>
      </c>
      <c r="B10" t="s">
        <v>100</v>
      </c>
      <c r="C10" s="24">
        <v>770.84106240000017</v>
      </c>
    </row>
    <row r="11" spans="1:3" x14ac:dyDescent="0.3">
      <c r="B11" t="s">
        <v>102</v>
      </c>
      <c r="C11" s="24">
        <v>185.58771039999999</v>
      </c>
    </row>
    <row r="12" spans="1:3" x14ac:dyDescent="0.3">
      <c r="A12" t="s">
        <v>84</v>
      </c>
      <c r="B12" t="s">
        <v>100</v>
      </c>
      <c r="C12" s="24">
        <v>598.14109120000001</v>
      </c>
    </row>
    <row r="13" spans="1:3" x14ac:dyDescent="0.3">
      <c r="B13" t="s">
        <v>102</v>
      </c>
      <c r="C13" s="24">
        <v>209.76134919999998</v>
      </c>
    </row>
    <row r="14" spans="1:3" x14ac:dyDescent="0.3">
      <c r="A14" t="s">
        <v>85</v>
      </c>
      <c r="B14" t="s">
        <v>100</v>
      </c>
      <c r="C14" s="24">
        <v>602.22719600000016</v>
      </c>
    </row>
    <row r="15" spans="1:3" x14ac:dyDescent="0.3">
      <c r="B15" t="s">
        <v>102</v>
      </c>
      <c r="C15" s="24">
        <v>188.67666399999999</v>
      </c>
    </row>
    <row r="16" spans="1:3" x14ac:dyDescent="0.3">
      <c r="A16" t="s">
        <v>86</v>
      </c>
      <c r="B16" t="s">
        <v>100</v>
      </c>
      <c r="C16" s="24">
        <v>1971.2093496000002</v>
      </c>
    </row>
    <row r="17" spans="2:3" x14ac:dyDescent="0.3">
      <c r="B17" t="s">
        <v>102</v>
      </c>
      <c r="C17" s="24">
        <v>584.02572359999999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E7BFC7-346E-481B-A259-6466A142FDD8}">
  <dimension ref="A4:D14"/>
  <sheetViews>
    <sheetView showGridLines="0" workbookViewId="0">
      <selection activeCell="A5" sqref="A5"/>
    </sheetView>
  </sheetViews>
  <sheetFormatPr defaultRowHeight="14" x14ac:dyDescent="0.3"/>
  <cols>
    <col min="2" max="2" width="23.58203125" bestFit="1" customWidth="1"/>
    <col min="3" max="3" width="13.5" bestFit="1" customWidth="1"/>
    <col min="4" max="4" width="12" bestFit="1" customWidth="1"/>
  </cols>
  <sheetData>
    <row r="4" spans="1:4" x14ac:dyDescent="0.3">
      <c r="A4" t="s">
        <v>507</v>
      </c>
    </row>
    <row r="5" spans="1:4" x14ac:dyDescent="0.3">
      <c r="A5" t="s">
        <v>80</v>
      </c>
    </row>
    <row r="7" spans="1:4" x14ac:dyDescent="0.3">
      <c r="A7" t="s">
        <v>106</v>
      </c>
      <c r="B7" t="s">
        <v>107</v>
      </c>
      <c r="C7" t="s">
        <v>108</v>
      </c>
      <c r="D7" t="s">
        <v>47</v>
      </c>
    </row>
    <row r="8" spans="1:4" x14ac:dyDescent="0.3">
      <c r="A8">
        <v>1</v>
      </c>
      <c r="B8" t="s">
        <v>109</v>
      </c>
      <c r="C8" s="78">
        <v>122.654822</v>
      </c>
      <c r="D8" s="85">
        <v>0.35862383599599279</v>
      </c>
    </row>
    <row r="9" spans="1:4" x14ac:dyDescent="0.3">
      <c r="A9">
        <v>2</v>
      </c>
      <c r="B9" t="s">
        <v>110</v>
      </c>
      <c r="C9" s="78">
        <v>112.30429900000001</v>
      </c>
      <c r="D9" s="85">
        <v>0.32836049858864047</v>
      </c>
    </row>
    <row r="10" spans="1:4" x14ac:dyDescent="0.3">
      <c r="A10">
        <v>3</v>
      </c>
      <c r="B10" t="s">
        <v>111</v>
      </c>
      <c r="C10" s="78">
        <v>38.430442999999997</v>
      </c>
      <c r="D10" s="85">
        <v>0.11236470497413749</v>
      </c>
    </row>
    <row r="11" spans="1:4" x14ac:dyDescent="0.3">
      <c r="A11">
        <v>4</v>
      </c>
      <c r="B11" t="s">
        <v>112</v>
      </c>
      <c r="C11" s="78">
        <v>34.17</v>
      </c>
      <c r="D11" s="85">
        <v>9.9907824871190751E-2</v>
      </c>
    </row>
    <row r="12" spans="1:4" x14ac:dyDescent="0.3">
      <c r="A12">
        <v>5</v>
      </c>
      <c r="B12" t="s">
        <v>113</v>
      </c>
      <c r="C12" s="78">
        <v>33.855688999999998</v>
      </c>
      <c r="D12" s="85">
        <v>9.8988827846224731E-2</v>
      </c>
    </row>
    <row r="13" spans="1:4" x14ac:dyDescent="0.3">
      <c r="A13">
        <v>6</v>
      </c>
      <c r="B13" t="s">
        <v>114</v>
      </c>
      <c r="C13" s="78">
        <v>0.6</v>
      </c>
      <c r="D13" s="85">
        <v>1.7543077238137094E-3</v>
      </c>
    </row>
    <row r="14" spans="1:4" x14ac:dyDescent="0.3">
      <c r="A14" t="s">
        <v>7</v>
      </c>
      <c r="C14" s="79">
        <v>342.01525300000003</v>
      </c>
      <c r="D14" s="79"/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3F5A9E-7183-4548-9581-3550F952196A}">
  <dimension ref="A4:I15"/>
  <sheetViews>
    <sheetView showGridLines="0" workbookViewId="0">
      <selection activeCell="A5" sqref="A5"/>
    </sheetView>
  </sheetViews>
  <sheetFormatPr defaultRowHeight="14" x14ac:dyDescent="0.3"/>
  <cols>
    <col min="1" max="1" width="23.83203125" customWidth="1"/>
  </cols>
  <sheetData>
    <row r="4" spans="1:9" x14ac:dyDescent="0.3">
      <c r="A4" t="s">
        <v>115</v>
      </c>
    </row>
    <row r="5" spans="1:9" x14ac:dyDescent="0.3">
      <c r="A5" s="77" t="s">
        <v>129</v>
      </c>
    </row>
    <row r="6" spans="1:9" x14ac:dyDescent="0.3">
      <c r="A6" t="s">
        <v>116</v>
      </c>
    </row>
    <row r="7" spans="1:9" ht="14.5" thickBot="1" x14ac:dyDescent="0.35">
      <c r="A7" s="63"/>
      <c r="B7" s="94" t="s">
        <v>86</v>
      </c>
      <c r="C7" s="94"/>
      <c r="D7" s="94" t="s">
        <v>83</v>
      </c>
      <c r="E7" s="94"/>
      <c r="F7" s="94" t="s">
        <v>84</v>
      </c>
      <c r="G7" s="94"/>
      <c r="H7" s="94" t="s">
        <v>85</v>
      </c>
      <c r="I7" s="94"/>
    </row>
    <row r="8" spans="1:9" ht="14.5" thickBot="1" x14ac:dyDescent="0.35">
      <c r="A8" s="64" t="s">
        <v>107</v>
      </c>
      <c r="B8" s="61" t="s">
        <v>108</v>
      </c>
      <c r="C8" s="61" t="s">
        <v>47</v>
      </c>
      <c r="D8" s="61" t="s">
        <v>117</v>
      </c>
      <c r="E8" s="61" t="s">
        <v>118</v>
      </c>
      <c r="F8" s="61" t="s">
        <v>117</v>
      </c>
      <c r="G8" s="61" t="s">
        <v>118</v>
      </c>
      <c r="H8" s="61" t="s">
        <v>117</v>
      </c>
      <c r="I8" s="61" t="s">
        <v>118</v>
      </c>
    </row>
    <row r="9" spans="1:9" ht="14.5" thickBot="1" x14ac:dyDescent="0.35">
      <c r="A9" s="17" t="s">
        <v>119</v>
      </c>
      <c r="B9" s="19">
        <v>123</v>
      </c>
      <c r="C9" s="65">
        <v>0.36</v>
      </c>
      <c r="D9" s="19">
        <v>13</v>
      </c>
      <c r="E9" s="19">
        <v>86</v>
      </c>
      <c r="F9" s="19">
        <v>12</v>
      </c>
      <c r="G9" s="19">
        <v>0</v>
      </c>
      <c r="H9" s="19">
        <v>12</v>
      </c>
      <c r="I9" s="19">
        <v>0</v>
      </c>
    </row>
    <row r="10" spans="1:9" ht="14.5" thickBot="1" x14ac:dyDescent="0.35">
      <c r="A10" s="17" t="s">
        <v>120</v>
      </c>
      <c r="B10" s="19">
        <v>112</v>
      </c>
      <c r="C10" s="65">
        <v>0.33</v>
      </c>
      <c r="D10" s="19">
        <v>74</v>
      </c>
      <c r="E10" s="19">
        <v>0</v>
      </c>
      <c r="F10" s="19">
        <v>19</v>
      </c>
      <c r="G10" s="19">
        <v>0</v>
      </c>
      <c r="H10" s="19">
        <v>19</v>
      </c>
      <c r="I10" s="19">
        <v>0</v>
      </c>
    </row>
    <row r="11" spans="1:9" ht="14.5" thickBot="1" x14ac:dyDescent="0.35">
      <c r="A11" s="17" t="s">
        <v>121</v>
      </c>
      <c r="B11" s="19">
        <v>38</v>
      </c>
      <c r="C11" s="65">
        <v>0.11</v>
      </c>
      <c r="D11" s="19">
        <v>17</v>
      </c>
      <c r="E11" s="19">
        <v>22</v>
      </c>
      <c r="F11" s="19">
        <v>0</v>
      </c>
      <c r="G11" s="19">
        <v>0</v>
      </c>
      <c r="H11" s="19">
        <v>0</v>
      </c>
      <c r="I11" s="19">
        <v>0</v>
      </c>
    </row>
    <row r="12" spans="1:9" ht="14.5" thickBot="1" x14ac:dyDescent="0.35">
      <c r="A12" s="17" t="s">
        <v>122</v>
      </c>
      <c r="B12" s="19">
        <v>34</v>
      </c>
      <c r="C12" s="65">
        <v>0.1</v>
      </c>
      <c r="D12" s="19">
        <v>5</v>
      </c>
      <c r="E12" s="19">
        <v>21</v>
      </c>
      <c r="F12" s="19">
        <v>5</v>
      </c>
      <c r="G12" s="19">
        <v>0</v>
      </c>
      <c r="H12" s="19">
        <v>4</v>
      </c>
      <c r="I12" s="19">
        <v>0</v>
      </c>
    </row>
    <row r="13" spans="1:9" ht="14.5" thickBot="1" x14ac:dyDescent="0.35">
      <c r="A13" s="17" t="s">
        <v>123</v>
      </c>
      <c r="B13" s="19">
        <v>34</v>
      </c>
      <c r="C13" s="65">
        <v>0.1</v>
      </c>
      <c r="D13" s="19">
        <v>2</v>
      </c>
      <c r="E13" s="19">
        <v>32</v>
      </c>
      <c r="F13" s="19">
        <v>0</v>
      </c>
      <c r="G13" s="19">
        <v>0</v>
      </c>
      <c r="H13" s="19">
        <v>0</v>
      </c>
      <c r="I13" s="19">
        <v>0</v>
      </c>
    </row>
    <row r="14" spans="1:9" ht="14.5" thickBot="1" x14ac:dyDescent="0.35">
      <c r="A14" s="17" t="s">
        <v>124</v>
      </c>
      <c r="B14" s="19">
        <v>1</v>
      </c>
      <c r="C14" s="65">
        <v>0</v>
      </c>
      <c r="D14" s="29"/>
      <c r="E14" s="19">
        <v>0</v>
      </c>
      <c r="F14" s="19">
        <v>0</v>
      </c>
      <c r="G14" s="19">
        <v>0</v>
      </c>
      <c r="H14" s="19">
        <v>1</v>
      </c>
      <c r="I14" s="19">
        <v>0</v>
      </c>
    </row>
    <row r="15" spans="1:9" ht="14.5" thickBot="1" x14ac:dyDescent="0.35">
      <c r="A15" s="30" t="s">
        <v>7</v>
      </c>
      <c r="B15" s="31">
        <v>342</v>
      </c>
      <c r="C15" s="60">
        <v>1</v>
      </c>
      <c r="D15" s="31">
        <v>110</v>
      </c>
      <c r="E15" s="31" t="s">
        <v>125</v>
      </c>
      <c r="F15" s="31" t="s">
        <v>126</v>
      </c>
      <c r="G15" s="31" t="s">
        <v>127</v>
      </c>
      <c r="H15" s="31" t="s">
        <v>128</v>
      </c>
      <c r="I15" s="31" t="s">
        <v>127</v>
      </c>
    </row>
  </sheetData>
  <mergeCells count="4">
    <mergeCell ref="B7:C7"/>
    <mergeCell ref="D7:E7"/>
    <mergeCell ref="F7:G7"/>
    <mergeCell ref="H7:I7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3DCCC6-F803-4EE3-81B6-BB5CE2CC2A7D}">
  <dimension ref="A4:D14"/>
  <sheetViews>
    <sheetView showGridLines="0" workbookViewId="0">
      <selection activeCell="A4" sqref="A4"/>
    </sheetView>
  </sheetViews>
  <sheetFormatPr defaultRowHeight="14" x14ac:dyDescent="0.3"/>
  <cols>
    <col min="3" max="3" width="13.08203125" bestFit="1" customWidth="1"/>
  </cols>
  <sheetData>
    <row r="4" spans="1:4" x14ac:dyDescent="0.3">
      <c r="A4" t="s">
        <v>508</v>
      </c>
    </row>
    <row r="5" spans="1:4" x14ac:dyDescent="0.3">
      <c r="A5" s="23" t="s">
        <v>80</v>
      </c>
    </row>
    <row r="7" spans="1:4" x14ac:dyDescent="0.3">
      <c r="A7" t="s">
        <v>106</v>
      </c>
      <c r="B7" t="s">
        <v>107</v>
      </c>
      <c r="C7" t="s">
        <v>108</v>
      </c>
      <c r="D7" t="s">
        <v>47</v>
      </c>
    </row>
    <row r="8" spans="1:4" x14ac:dyDescent="0.3">
      <c r="A8">
        <v>1</v>
      </c>
      <c r="B8" t="s">
        <v>112</v>
      </c>
      <c r="C8" s="78">
        <v>714.88547240000003</v>
      </c>
      <c r="D8" s="84">
        <v>0.27977287878438778</v>
      </c>
    </row>
    <row r="9" spans="1:4" x14ac:dyDescent="0.3">
      <c r="A9">
        <v>2</v>
      </c>
      <c r="B9" t="s">
        <v>114</v>
      </c>
      <c r="C9" s="78">
        <v>597.22444600000006</v>
      </c>
      <c r="D9" s="84">
        <v>0.23372583300215791</v>
      </c>
    </row>
    <row r="10" spans="1:4" x14ac:dyDescent="0.3">
      <c r="A10">
        <v>3</v>
      </c>
      <c r="B10" t="s">
        <v>130</v>
      </c>
      <c r="C10" s="78">
        <v>400.5391664</v>
      </c>
      <c r="D10" s="84">
        <v>0.1567523749971044</v>
      </c>
    </row>
    <row r="11" spans="1:4" x14ac:dyDescent="0.3">
      <c r="A11">
        <v>4</v>
      </c>
      <c r="B11" t="s">
        <v>110</v>
      </c>
      <c r="C11" s="78">
        <v>347.07310720000009</v>
      </c>
      <c r="D11" s="84">
        <v>0.13582824955723138</v>
      </c>
    </row>
    <row r="12" spans="1:4" x14ac:dyDescent="0.3">
      <c r="A12">
        <v>5</v>
      </c>
      <c r="B12" t="s">
        <v>113</v>
      </c>
      <c r="C12" s="78">
        <v>199.0245324</v>
      </c>
      <c r="D12" s="84">
        <v>7.7888932602492564E-2</v>
      </c>
    </row>
    <row r="13" spans="1:4" x14ac:dyDescent="0.3">
      <c r="A13">
        <v>6</v>
      </c>
      <c r="B13" t="s">
        <v>111</v>
      </c>
      <c r="C13" s="78">
        <v>110.21145680000001</v>
      </c>
      <c r="D13" s="84">
        <v>4.3131631197429819E-2</v>
      </c>
    </row>
    <row r="14" spans="1:4" x14ac:dyDescent="0.3">
      <c r="A14" t="s">
        <v>7</v>
      </c>
      <c r="C14" s="78">
        <v>2368.9581812000001</v>
      </c>
      <c r="D14" s="78"/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6FCB65-4E71-4D1F-BCBB-3C83DA5DFFA7}">
  <dimension ref="A4:E14"/>
  <sheetViews>
    <sheetView showGridLines="0" workbookViewId="0">
      <selection activeCell="A4" sqref="A4"/>
    </sheetView>
  </sheetViews>
  <sheetFormatPr defaultRowHeight="14" x14ac:dyDescent="0.3"/>
  <cols>
    <col min="1" max="1" width="19.08203125" customWidth="1"/>
  </cols>
  <sheetData>
    <row r="4" spans="1:5" x14ac:dyDescent="0.3">
      <c r="A4" s="58" t="s">
        <v>509</v>
      </c>
    </row>
    <row r="5" spans="1:5" x14ac:dyDescent="0.3">
      <c r="A5" t="s">
        <v>131</v>
      </c>
    </row>
    <row r="8" spans="1:5" x14ac:dyDescent="0.3">
      <c r="A8" t="s">
        <v>137</v>
      </c>
    </row>
    <row r="9" spans="1:5" x14ac:dyDescent="0.3">
      <c r="A9" t="s">
        <v>101</v>
      </c>
      <c r="B9" t="s">
        <v>83</v>
      </c>
      <c r="C9" t="s">
        <v>84</v>
      </c>
      <c r="D9" t="s">
        <v>85</v>
      </c>
      <c r="E9" t="s">
        <v>7</v>
      </c>
    </row>
    <row r="10" spans="1:5" x14ac:dyDescent="0.3">
      <c r="A10" t="s">
        <v>133</v>
      </c>
      <c r="B10" s="84">
        <v>0.63554417296661381</v>
      </c>
      <c r="C10" s="84">
        <v>0.66579427418077919</v>
      </c>
      <c r="D10" s="84">
        <v>0.66107502753746417</v>
      </c>
      <c r="E10" s="84">
        <v>0.64137616400400721</v>
      </c>
    </row>
    <row r="11" spans="1:5" x14ac:dyDescent="0.3">
      <c r="A11" t="s">
        <v>134</v>
      </c>
      <c r="B11" s="84">
        <v>2.2627212685365584E-2</v>
      </c>
      <c r="C11" s="84">
        <v>0.13311966036400308</v>
      </c>
      <c r="D11" s="84">
        <v>0.11881770539636904</v>
      </c>
      <c r="E11" s="84">
        <v>4.4237793102169048E-2</v>
      </c>
    </row>
    <row r="12" spans="1:5" x14ac:dyDescent="0.3">
      <c r="A12" t="s">
        <v>135</v>
      </c>
      <c r="B12" s="84">
        <v>1.9370812935042826E-2</v>
      </c>
      <c r="C12" s="84">
        <v>0.20108606545521787</v>
      </c>
      <c r="D12" s="84">
        <v>0.22010726706616685</v>
      </c>
      <c r="E12" s="84">
        <v>5.9381582610293714E-2</v>
      </c>
    </row>
    <row r="13" spans="1:5" x14ac:dyDescent="0.3">
      <c r="A13" t="s">
        <v>136</v>
      </c>
      <c r="B13" s="84">
        <v>0.32245780141297775</v>
      </c>
      <c r="C13" s="84">
        <v>0</v>
      </c>
      <c r="D13" s="84">
        <v>0</v>
      </c>
      <c r="E13" s="84">
        <v>0.25500446028353013</v>
      </c>
    </row>
    <row r="14" spans="1:5" x14ac:dyDescent="0.3">
      <c r="A14" t="s">
        <v>7</v>
      </c>
      <c r="B14" s="84">
        <v>1</v>
      </c>
      <c r="C14" s="84">
        <v>1</v>
      </c>
      <c r="D14" s="84">
        <v>1</v>
      </c>
      <c r="E14" s="84">
        <v>1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9C2191-5F7C-42AF-8392-F40706A565BD}">
  <dimension ref="A1:BH33"/>
  <sheetViews>
    <sheetView showGridLines="0" zoomScale="90" zoomScaleNormal="90" workbookViewId="0">
      <selection activeCell="A11" sqref="A11"/>
    </sheetView>
  </sheetViews>
  <sheetFormatPr defaultRowHeight="14" x14ac:dyDescent="0.3"/>
  <cols>
    <col min="1" max="1" width="32.5" customWidth="1"/>
    <col min="2" max="2" width="9.33203125" bestFit="1" customWidth="1"/>
    <col min="3" max="3" width="9.08203125" bestFit="1" customWidth="1"/>
    <col min="4" max="4" width="7.58203125" bestFit="1" customWidth="1"/>
    <col min="5" max="5" width="8.33203125" bestFit="1" customWidth="1"/>
    <col min="6" max="6" width="7.08203125" bestFit="1" customWidth="1"/>
    <col min="7" max="7" width="18.33203125" customWidth="1"/>
  </cols>
  <sheetData>
    <row r="1" spans="1:60" ht="41.25" customHeight="1" x14ac:dyDescent="0.3"/>
    <row r="2" spans="1:60" x14ac:dyDescent="0.3">
      <c r="A2" s="4" t="s">
        <v>22</v>
      </c>
      <c r="B2" s="5"/>
      <c r="C2" s="5"/>
      <c r="D2" s="5"/>
      <c r="E2" s="6"/>
      <c r="F2" s="1"/>
      <c r="G2" s="2"/>
      <c r="H2" s="1"/>
      <c r="I2" s="1"/>
      <c r="J2" s="1"/>
      <c r="K2" s="1"/>
      <c r="L2" s="1"/>
      <c r="M2" s="1"/>
      <c r="N2" s="1"/>
      <c r="O2" s="1"/>
      <c r="P2" s="1"/>
      <c r="Q2" s="1"/>
    </row>
    <row r="3" spans="1:60" x14ac:dyDescent="0.3">
      <c r="A3" s="4" t="s">
        <v>23</v>
      </c>
      <c r="B3" s="5"/>
      <c r="C3" s="5"/>
      <c r="D3" s="5"/>
      <c r="E3" s="6"/>
      <c r="F3" s="1"/>
      <c r="G3" s="2"/>
      <c r="H3" s="1"/>
      <c r="I3" s="1"/>
      <c r="J3" s="1"/>
      <c r="K3" s="1"/>
      <c r="L3" s="1"/>
      <c r="M3" s="1"/>
      <c r="N3" s="1"/>
      <c r="O3" s="1"/>
      <c r="P3" s="1"/>
      <c r="Q3" s="1"/>
    </row>
    <row r="4" spans="1:60" x14ac:dyDescent="0.3">
      <c r="A4" s="3"/>
      <c r="B4" s="3"/>
      <c r="C4" s="3"/>
      <c r="D4" s="3"/>
      <c r="E4" s="4"/>
      <c r="F4" s="3"/>
      <c r="G4" s="4"/>
      <c r="H4" s="5"/>
      <c r="I4" s="5"/>
      <c r="J4" s="5"/>
      <c r="K4" s="5"/>
      <c r="L4" s="5"/>
      <c r="M4" s="5"/>
      <c r="N4" s="5"/>
      <c r="O4" s="5"/>
      <c r="P4" s="5"/>
      <c r="Q4" s="5"/>
      <c r="R4" s="6"/>
      <c r="S4" s="6"/>
      <c r="T4" s="6"/>
      <c r="U4" s="6"/>
    </row>
    <row r="5" spans="1:60" x14ac:dyDescent="0.3">
      <c r="A5" t="s">
        <v>44</v>
      </c>
      <c r="B5" t="s">
        <v>13</v>
      </c>
      <c r="C5" t="s">
        <v>11</v>
      </c>
      <c r="D5" t="s">
        <v>12</v>
      </c>
      <c r="E5" t="s">
        <v>14</v>
      </c>
      <c r="F5" t="s">
        <v>10</v>
      </c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</row>
    <row r="6" spans="1:60" x14ac:dyDescent="0.3">
      <c r="A6" t="s">
        <v>24</v>
      </c>
      <c r="B6" s="22">
        <v>11.253894080996885</v>
      </c>
      <c r="C6" s="22">
        <v>8.3002424710967428</v>
      </c>
      <c r="D6" s="22">
        <v>12.890149979732469</v>
      </c>
      <c r="E6" s="22">
        <v>63.129374576653873</v>
      </c>
      <c r="F6" s="22">
        <v>23.777588709273811</v>
      </c>
      <c r="G6" s="13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</row>
    <row r="7" spans="1:60" x14ac:dyDescent="0.3">
      <c r="A7" t="s">
        <v>25</v>
      </c>
      <c r="B7" s="22">
        <v>10.899532472604516</v>
      </c>
      <c r="C7" s="22">
        <v>8.0951959178541308</v>
      </c>
      <c r="D7" s="22">
        <v>12.995541390495177</v>
      </c>
      <c r="E7" s="22">
        <v>62.677805373673515</v>
      </c>
      <c r="F7" s="22">
        <v>23.336168383401731</v>
      </c>
      <c r="G7" s="13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</row>
    <row r="8" spans="1:60" x14ac:dyDescent="0.3">
      <c r="A8" t="s">
        <v>26</v>
      </c>
      <c r="B8" s="22">
        <v>10.545170864212187</v>
      </c>
      <c r="C8" s="22">
        <v>7.8901502225397087</v>
      </c>
      <c r="D8" s="22">
        <v>13.100932801257844</v>
      </c>
      <c r="E8" s="22">
        <v>62.226236170693163</v>
      </c>
      <c r="F8" s="22">
        <v>22.894750501257445</v>
      </c>
      <c r="G8" s="13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7"/>
    </row>
    <row r="9" spans="1:60" x14ac:dyDescent="0.3">
      <c r="A9" t="s">
        <v>27</v>
      </c>
      <c r="B9" s="22">
        <v>10.190810444199027</v>
      </c>
      <c r="C9" s="22">
        <v>7.6851036692970967</v>
      </c>
      <c r="D9" s="22">
        <v>13.206322974988607</v>
      </c>
      <c r="E9" s="22">
        <v>61.774666967712797</v>
      </c>
      <c r="F9" s="22">
        <v>22.453330175385368</v>
      </c>
      <c r="G9" s="13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</row>
    <row r="10" spans="1:60" x14ac:dyDescent="0.3">
      <c r="A10" t="s">
        <v>28</v>
      </c>
      <c r="B10" s="22">
        <v>9.8364488358066975</v>
      </c>
      <c r="C10" s="22">
        <v>7.4800579739826762</v>
      </c>
      <c r="D10" s="22">
        <v>13.311714385751275</v>
      </c>
      <c r="E10" s="22">
        <v>61.323097764732445</v>
      </c>
      <c r="F10" s="22">
        <v>22.011912293241078</v>
      </c>
      <c r="G10" s="13"/>
    </row>
    <row r="11" spans="1:60" x14ac:dyDescent="0.3">
      <c r="A11" t="s">
        <v>29</v>
      </c>
      <c r="B11" s="22">
        <v>9.4820872274143309</v>
      </c>
      <c r="C11" s="22">
        <v>7.2750114207400642</v>
      </c>
      <c r="D11" s="22">
        <v>13.417105796513983</v>
      </c>
      <c r="E11" s="22">
        <v>60.871528561752086</v>
      </c>
      <c r="F11" s="22">
        <v>21.570491967369001</v>
      </c>
      <c r="G11" s="13"/>
    </row>
    <row r="12" spans="1:60" x14ac:dyDescent="0.3">
      <c r="A12" t="s">
        <v>30</v>
      </c>
      <c r="B12" s="22">
        <v>9.1277256190219624</v>
      </c>
      <c r="C12" s="22">
        <v>7.0699652964615556</v>
      </c>
      <c r="D12" s="22">
        <v>13.522497207276693</v>
      </c>
      <c r="E12" s="22">
        <v>60.419959358771735</v>
      </c>
      <c r="F12" s="22">
        <v>21.129071641496921</v>
      </c>
      <c r="G12" s="13"/>
    </row>
    <row r="13" spans="1:60" x14ac:dyDescent="0.3">
      <c r="A13" t="s">
        <v>31</v>
      </c>
      <c r="B13" s="22">
        <v>8.7733646048192373</v>
      </c>
      <c r="C13" s="22">
        <v>6.86491917218303</v>
      </c>
      <c r="D13" s="22">
        <v>13.627888618039361</v>
      </c>
      <c r="E13" s="22">
        <v>59.968390155791376</v>
      </c>
      <c r="F13" s="22">
        <v>20.687653759352635</v>
      </c>
      <c r="G13" s="13"/>
    </row>
    <row r="14" spans="1:60" x14ac:dyDescent="0.3">
      <c r="A14" t="s">
        <v>32</v>
      </c>
      <c r="B14" s="22">
        <v>8.4190029964268689</v>
      </c>
      <c r="C14" s="22">
        <v>6.659872618940418</v>
      </c>
      <c r="D14" s="22">
        <v>13.733278791770125</v>
      </c>
      <c r="E14" s="22">
        <v>59.516820952811024</v>
      </c>
      <c r="F14" s="22">
        <v>20.246233433480558</v>
      </c>
      <c r="G14" s="13"/>
    </row>
    <row r="15" spans="1:60" x14ac:dyDescent="0.3">
      <c r="A15" t="s">
        <v>33</v>
      </c>
      <c r="B15" s="22">
        <v>8.064641982224142</v>
      </c>
      <c r="C15" s="22">
        <v>6.4548264946619112</v>
      </c>
      <c r="D15" s="22">
        <v>13.838670202532791</v>
      </c>
      <c r="E15" s="22">
        <v>59.065251749830658</v>
      </c>
      <c r="F15" s="22">
        <v>19.8048143294724</v>
      </c>
      <c r="G15" s="13"/>
    </row>
    <row r="16" spans="1:60" x14ac:dyDescent="0.3">
      <c r="A16" t="s">
        <v>34</v>
      </c>
      <c r="B16" s="22">
        <v>7.7102803738317753</v>
      </c>
      <c r="C16" s="22">
        <v>6.2497803703833856</v>
      </c>
      <c r="D16" s="22">
        <v>13.944061613295499</v>
      </c>
      <c r="E16" s="22">
        <v>58.613682546850313</v>
      </c>
      <c r="F16" s="22">
        <v>19.363395225464192</v>
      </c>
      <c r="G16" s="13"/>
    </row>
    <row r="17" spans="1:7" x14ac:dyDescent="0.3">
      <c r="A17" t="s">
        <v>35</v>
      </c>
      <c r="B17" s="22">
        <v>7.5778818576135514</v>
      </c>
      <c r="C17" s="22">
        <v>6.4219699898091855</v>
      </c>
      <c r="D17" s="22">
        <v>14.276449623308917</v>
      </c>
      <c r="E17" s="22">
        <v>58.162113343869947</v>
      </c>
      <c r="F17" s="22">
        <v>18.922976827986588</v>
      </c>
      <c r="G17" s="13"/>
    </row>
    <row r="18" spans="1:7" x14ac:dyDescent="0.3">
      <c r="A18" t="s">
        <v>36</v>
      </c>
      <c r="B18" s="22">
        <v>7.445482747205685</v>
      </c>
      <c r="C18" s="22">
        <v>6.5941596092349855</v>
      </c>
      <c r="D18" s="22">
        <v>14.608836396290393</v>
      </c>
      <c r="E18" s="22">
        <v>57.710544140889589</v>
      </c>
      <c r="F18" s="22">
        <v>18.482558430508984</v>
      </c>
      <c r="G18" s="13"/>
    </row>
    <row r="19" spans="1:7" x14ac:dyDescent="0.3">
      <c r="A19" t="s">
        <v>37</v>
      </c>
      <c r="B19" s="22">
        <v>7.3130842309874611</v>
      </c>
      <c r="C19" s="22">
        <v>6.7663492286607871</v>
      </c>
      <c r="D19" s="22">
        <v>14.941224406303851</v>
      </c>
      <c r="E19" s="22">
        <v>57.258974937909237</v>
      </c>
      <c r="F19" s="22">
        <v>18.04214003303138</v>
      </c>
      <c r="G19" s="13"/>
    </row>
    <row r="20" spans="1:7" x14ac:dyDescent="0.3">
      <c r="A20" t="s">
        <v>38</v>
      </c>
      <c r="B20" s="22">
        <v>7.1806851205795938</v>
      </c>
      <c r="C20" s="22">
        <v>6.9385388480865871</v>
      </c>
      <c r="D20" s="22">
        <v>15.273611179285327</v>
      </c>
      <c r="E20" s="22">
        <v>56.807405734928871</v>
      </c>
      <c r="F20" s="22">
        <v>17.601721635553776</v>
      </c>
      <c r="G20" s="13"/>
    </row>
    <row r="21" spans="1:7" x14ac:dyDescent="0.3">
      <c r="A21" t="s">
        <v>39</v>
      </c>
      <c r="B21" s="22">
        <v>7.0482866043613699</v>
      </c>
      <c r="C21" s="22">
        <v>7.110728467512387</v>
      </c>
      <c r="D21" s="22">
        <v>15.605999189298744</v>
      </c>
      <c r="E21" s="22">
        <v>56.355836531948519</v>
      </c>
      <c r="F21" s="22">
        <v>17.161303238076172</v>
      </c>
      <c r="G21" s="13"/>
    </row>
    <row r="22" spans="1:7" x14ac:dyDescent="0.3">
      <c r="A22" t="s">
        <v>40</v>
      </c>
      <c r="B22" s="22">
        <v>7.6090340302369146</v>
      </c>
      <c r="C22" s="22">
        <v>7.1750361908427625</v>
      </c>
      <c r="D22" s="22">
        <v>16.100527450629549</v>
      </c>
      <c r="E22" s="22">
        <v>55.90426732896816</v>
      </c>
      <c r="F22" s="22">
        <v>16.48466067177884</v>
      </c>
      <c r="G22" s="13"/>
    </row>
    <row r="23" spans="1:7" x14ac:dyDescent="0.3">
      <c r="A23" t="s">
        <v>41</v>
      </c>
      <c r="B23" s="22">
        <v>8.1697820503021035</v>
      </c>
      <c r="C23" s="22">
        <v>7.2393439141731379</v>
      </c>
      <c r="D23" s="22">
        <v>16.595054474928414</v>
      </c>
      <c r="E23" s="22">
        <v>55.452698125987808</v>
      </c>
      <c r="F23" s="22">
        <v>15.808018105481459</v>
      </c>
      <c r="G23" s="13"/>
    </row>
    <row r="24" spans="1:7" x14ac:dyDescent="0.3">
      <c r="A24" t="s">
        <v>42</v>
      </c>
      <c r="B24" s="22">
        <v>8.7305294761776473</v>
      </c>
      <c r="C24" s="22">
        <v>7.3036507795753245</v>
      </c>
      <c r="D24" s="22">
        <v>17.089582736259263</v>
      </c>
      <c r="E24" s="22">
        <v>55.00112892300745</v>
      </c>
      <c r="F24" s="22">
        <v>15.131374317320203</v>
      </c>
      <c r="G24" s="13"/>
    </row>
    <row r="25" spans="1:7" x14ac:dyDescent="0.3">
      <c r="A25" t="s">
        <v>43</v>
      </c>
      <c r="B25" s="22">
        <v>9.2912774962428344</v>
      </c>
      <c r="C25" s="22">
        <v>7.3679585029057</v>
      </c>
      <c r="D25" s="22">
        <v>17.584109760558128</v>
      </c>
      <c r="E25" s="22">
        <v>54.549559720027098</v>
      </c>
      <c r="F25" s="22">
        <v>14.454731751022873</v>
      </c>
      <c r="G25" s="13"/>
    </row>
    <row r="26" spans="1:7" x14ac:dyDescent="0.3">
      <c r="A26" t="s">
        <v>0</v>
      </c>
      <c r="B26" s="22">
        <v>9.85202492211838</v>
      </c>
      <c r="C26" s="22">
        <v>7.4322662262360755</v>
      </c>
      <c r="D26" s="22">
        <v>18.078638021888935</v>
      </c>
      <c r="E26" s="22">
        <v>54.097990517046732</v>
      </c>
      <c r="F26" s="22">
        <v>13.729303810093757</v>
      </c>
      <c r="G26" s="13"/>
    </row>
    <row r="27" spans="1:7" x14ac:dyDescent="0.3">
      <c r="A27" t="s">
        <v>1</v>
      </c>
      <c r="B27" s="22">
        <v>10.031152885650936</v>
      </c>
      <c r="C27" s="22">
        <v>7.496573949566451</v>
      </c>
      <c r="D27" s="22">
        <v>18.354275954315728</v>
      </c>
      <c r="E27" s="22">
        <v>53.678031158275004</v>
      </c>
      <c r="F27" s="22">
        <v>13.055057095691852</v>
      </c>
      <c r="G27" s="13"/>
    </row>
    <row r="28" spans="1:7" x14ac:dyDescent="0.3">
      <c r="A28" t="s">
        <v>2</v>
      </c>
      <c r="B28" s="22">
        <v>10.210280849183452</v>
      </c>
      <c r="C28" s="22">
        <v>7.5608816728968273</v>
      </c>
      <c r="D28" s="22">
        <v>18.629915123774463</v>
      </c>
      <c r="E28" s="22">
        <v>53.25807179950327</v>
      </c>
      <c r="F28" s="22">
        <v>12.380810381289896</v>
      </c>
      <c r="G28" s="13"/>
    </row>
    <row r="29" spans="1:7" x14ac:dyDescent="0.3">
      <c r="A29" t="s">
        <v>3</v>
      </c>
      <c r="B29" s="22">
        <v>10.389407624336798</v>
      </c>
      <c r="C29" s="22">
        <v>7.625188538299013</v>
      </c>
      <c r="D29" s="22">
        <v>18.905553056201217</v>
      </c>
      <c r="E29" s="22">
        <v>52.838112440731543</v>
      </c>
      <c r="F29" s="22">
        <v>11.706562449350438</v>
      </c>
      <c r="G29" s="13"/>
    </row>
    <row r="30" spans="1:7" x14ac:dyDescent="0.3">
      <c r="A30" t="s">
        <v>4</v>
      </c>
      <c r="B30" s="22">
        <v>10.568535587869313</v>
      </c>
      <c r="C30" s="22">
        <v>7.6894962616293885</v>
      </c>
      <c r="D30" s="22">
        <v>19.181192225659952</v>
      </c>
      <c r="E30" s="22">
        <v>52.418153081959808</v>
      </c>
      <c r="F30" s="22">
        <v>11.032315734948535</v>
      </c>
      <c r="G30" s="13"/>
    </row>
    <row r="31" spans="1:7" x14ac:dyDescent="0.3">
      <c r="A31" t="s">
        <v>5</v>
      </c>
      <c r="B31" s="22">
        <v>10.747663551401869</v>
      </c>
      <c r="C31" s="22">
        <v>7.7538039849597649</v>
      </c>
      <c r="D31" s="22">
        <v>19.456830158086742</v>
      </c>
      <c r="E31" s="22">
        <v>51.998193723188081</v>
      </c>
      <c r="F31" s="22">
        <v>10.358069020546578</v>
      </c>
      <c r="G31" s="13"/>
    </row>
    <row r="32" spans="1:7" x14ac:dyDescent="0.3">
      <c r="A32" t="s">
        <v>6</v>
      </c>
      <c r="B32" s="22">
        <v>10.926791514934425</v>
      </c>
      <c r="C32" s="22">
        <v>7.8181117082901386</v>
      </c>
      <c r="D32" s="22">
        <v>19.732468090513539</v>
      </c>
      <c r="E32" s="22">
        <v>51.578234364416339</v>
      </c>
      <c r="F32" s="22">
        <v>9.6838223061446715</v>
      </c>
      <c r="G32" s="13"/>
    </row>
    <row r="33" spans="2:7" x14ac:dyDescent="0.3">
      <c r="B33" s="13"/>
      <c r="C33" s="13"/>
      <c r="E33" s="13"/>
      <c r="F33" s="13"/>
      <c r="G33" s="13"/>
    </row>
  </sheetData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924CBA-C605-4CCE-B2F2-BE256D1D2BD7}">
  <dimension ref="A1:E14"/>
  <sheetViews>
    <sheetView showGridLines="0" workbookViewId="0">
      <selection activeCell="A5" sqref="A5"/>
    </sheetView>
  </sheetViews>
  <sheetFormatPr defaultRowHeight="14" x14ac:dyDescent="0.3"/>
  <cols>
    <col min="1" max="1" width="20.5" customWidth="1"/>
  </cols>
  <sheetData>
    <row r="1" spans="1:5" x14ac:dyDescent="0.3">
      <c r="A1" s="58"/>
    </row>
    <row r="4" spans="1:5" x14ac:dyDescent="0.3">
      <c r="A4" s="58" t="s">
        <v>510</v>
      </c>
    </row>
    <row r="5" spans="1:5" x14ac:dyDescent="0.3">
      <c r="A5" t="s">
        <v>80</v>
      </c>
    </row>
    <row r="8" spans="1:5" x14ac:dyDescent="0.3">
      <c r="A8" t="s">
        <v>132</v>
      </c>
    </row>
    <row r="9" spans="1:5" x14ac:dyDescent="0.3">
      <c r="A9" t="s">
        <v>105</v>
      </c>
      <c r="B9" t="s">
        <v>83</v>
      </c>
      <c r="C9" t="s">
        <v>84</v>
      </c>
      <c r="D9" t="s">
        <v>85</v>
      </c>
      <c r="E9" t="s">
        <v>7</v>
      </c>
    </row>
    <row r="10" spans="1:5" x14ac:dyDescent="0.3">
      <c r="A10" t="s">
        <v>133</v>
      </c>
      <c r="B10" s="84">
        <v>0.68169444431419135</v>
      </c>
      <c r="C10" s="84">
        <v>0.74669730630015319</v>
      </c>
      <c r="D10" s="84">
        <v>0.82777121204086679</v>
      </c>
      <c r="E10" s="84">
        <v>0.74746085932834561</v>
      </c>
    </row>
    <row r="11" spans="1:5" x14ac:dyDescent="0.3">
      <c r="A11" t="s">
        <v>134</v>
      </c>
      <c r="B11" s="84">
        <v>0.29523929855574083</v>
      </c>
      <c r="C11" s="84">
        <v>0.23292539914451785</v>
      </c>
      <c r="D11" s="84">
        <v>0.15163966401681234</v>
      </c>
      <c r="E11" s="84">
        <v>0.2310897968618256</v>
      </c>
    </row>
    <row r="12" spans="1:5" x14ac:dyDescent="0.3">
      <c r="A12" t="s">
        <v>135</v>
      </c>
      <c r="B12" s="84">
        <v>0</v>
      </c>
      <c r="C12" s="84">
        <v>0</v>
      </c>
      <c r="D12" s="84">
        <v>0</v>
      </c>
      <c r="E12" s="84">
        <v>0</v>
      </c>
    </row>
    <row r="13" spans="1:5" x14ac:dyDescent="0.3">
      <c r="A13" t="s">
        <v>136</v>
      </c>
      <c r="B13" s="84">
        <v>2.3066257130067807E-2</v>
      </c>
      <c r="C13" s="84">
        <v>2.0377294555329085E-2</v>
      </c>
      <c r="D13" s="84">
        <v>2.0589123942320878E-2</v>
      </c>
      <c r="E13" s="84">
        <v>2.1449343809828859E-2</v>
      </c>
    </row>
    <row r="14" spans="1:5" x14ac:dyDescent="0.3">
      <c r="A14" t="s">
        <v>7</v>
      </c>
      <c r="B14" s="84">
        <v>1</v>
      </c>
      <c r="C14" s="84">
        <v>1</v>
      </c>
      <c r="D14" s="84">
        <v>1</v>
      </c>
      <c r="E14" s="84">
        <v>1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2A2B3B-0595-4ACD-9485-9F3827270606}">
  <dimension ref="A4:F15"/>
  <sheetViews>
    <sheetView showGridLines="0" topLeftCell="B1" zoomScale="94" zoomScaleNormal="94" workbookViewId="0">
      <selection activeCell="B4" sqref="B4"/>
    </sheetView>
  </sheetViews>
  <sheetFormatPr defaultRowHeight="14" x14ac:dyDescent="0.3"/>
  <cols>
    <col min="1" max="1" width="31.33203125" customWidth="1"/>
  </cols>
  <sheetData>
    <row r="4" spans="1:6" x14ac:dyDescent="0.3">
      <c r="A4" s="77" t="s">
        <v>138</v>
      </c>
    </row>
    <row r="5" spans="1:6" x14ac:dyDescent="0.3">
      <c r="A5" t="s">
        <v>80</v>
      </c>
    </row>
    <row r="7" spans="1:6" ht="14.5" thickBot="1" x14ac:dyDescent="0.35">
      <c r="A7" s="14" t="s">
        <v>139</v>
      </c>
      <c r="B7" s="74" t="s">
        <v>83</v>
      </c>
      <c r="C7" s="74" t="s">
        <v>84</v>
      </c>
      <c r="D7" s="74" t="s">
        <v>85</v>
      </c>
      <c r="E7" s="74" t="s">
        <v>140</v>
      </c>
      <c r="F7" s="74" t="s">
        <v>93</v>
      </c>
    </row>
    <row r="8" spans="1:6" ht="14.5" thickBot="1" x14ac:dyDescent="0.35">
      <c r="A8" s="30" t="s">
        <v>141</v>
      </c>
      <c r="B8" s="19">
        <v>171.9</v>
      </c>
      <c r="C8" s="19">
        <v>23.71</v>
      </c>
      <c r="D8" s="19">
        <v>23.76</v>
      </c>
      <c r="E8" s="19">
        <v>219.36</v>
      </c>
      <c r="F8" s="19">
        <v>73.099999999999994</v>
      </c>
    </row>
    <row r="9" spans="1:6" ht="14.5" thickBot="1" x14ac:dyDescent="0.35">
      <c r="A9" s="17" t="s">
        <v>142</v>
      </c>
      <c r="B9" s="27">
        <v>0.63600000000000001</v>
      </c>
      <c r="C9" s="27">
        <v>0.66600000000000004</v>
      </c>
      <c r="D9" s="27">
        <v>0.66100000000000003</v>
      </c>
      <c r="E9" s="27">
        <v>0.64100000000000001</v>
      </c>
      <c r="F9" s="27">
        <v>0.64100000000000001</v>
      </c>
    </row>
    <row r="10" spans="1:6" ht="14.5" thickBot="1" x14ac:dyDescent="0.35">
      <c r="A10" s="30" t="s">
        <v>134</v>
      </c>
      <c r="B10" s="19">
        <v>6.12</v>
      </c>
      <c r="C10" s="19">
        <v>4.74</v>
      </c>
      <c r="D10" s="19">
        <v>4.2699999999999996</v>
      </c>
      <c r="E10" s="19">
        <v>15.13</v>
      </c>
      <c r="F10" s="19">
        <v>5.04</v>
      </c>
    </row>
    <row r="11" spans="1:6" ht="14.5" thickBot="1" x14ac:dyDescent="0.35">
      <c r="A11" s="17" t="s">
        <v>142</v>
      </c>
      <c r="B11" s="27">
        <v>2.3E-2</v>
      </c>
      <c r="C11" s="27">
        <v>0.13300000000000001</v>
      </c>
      <c r="D11" s="27">
        <v>0.11899999999999999</v>
      </c>
      <c r="E11" s="27">
        <v>4.3999999999999997E-2</v>
      </c>
      <c r="F11" s="27">
        <v>4.3999999999999997E-2</v>
      </c>
    </row>
    <row r="12" spans="1:6" ht="14.5" thickBot="1" x14ac:dyDescent="0.35">
      <c r="A12" s="30" t="s">
        <v>143</v>
      </c>
      <c r="B12" s="19">
        <v>5.24</v>
      </c>
      <c r="C12" s="19">
        <v>7.16</v>
      </c>
      <c r="D12" s="19">
        <v>7.91</v>
      </c>
      <c r="E12" s="19">
        <v>20.309999999999999</v>
      </c>
      <c r="F12" s="19">
        <v>6.77</v>
      </c>
    </row>
    <row r="13" spans="1:6" ht="14.5" thickBot="1" x14ac:dyDescent="0.35">
      <c r="A13" s="17" t="s">
        <v>142</v>
      </c>
      <c r="B13" s="27">
        <v>1.9E-2</v>
      </c>
      <c r="C13" s="27">
        <v>0.20100000000000001</v>
      </c>
      <c r="D13" s="27">
        <v>0.22</v>
      </c>
      <c r="E13" s="27">
        <v>5.8999999999999997E-2</v>
      </c>
      <c r="F13" s="27">
        <v>5.8999999999999997E-2</v>
      </c>
    </row>
    <row r="14" spans="1:6" ht="14.5" thickBot="1" x14ac:dyDescent="0.35">
      <c r="A14" s="30" t="s">
        <v>136</v>
      </c>
      <c r="B14" s="19">
        <v>87.22</v>
      </c>
      <c r="C14" s="19">
        <v>0</v>
      </c>
      <c r="D14" s="19">
        <v>0</v>
      </c>
      <c r="E14" s="19">
        <v>87.22</v>
      </c>
      <c r="F14" s="19">
        <v>29.1</v>
      </c>
    </row>
    <row r="15" spans="1:6" ht="14.5" thickBot="1" x14ac:dyDescent="0.35">
      <c r="A15" s="17" t="s">
        <v>142</v>
      </c>
      <c r="B15" s="27">
        <v>0.32200000000000001</v>
      </c>
      <c r="C15" s="27">
        <v>0</v>
      </c>
      <c r="D15" s="27">
        <v>0</v>
      </c>
      <c r="E15" s="27">
        <v>0.255</v>
      </c>
      <c r="F15" s="27">
        <v>0.255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2FFE14-52C5-4485-B0C1-F093AD0797FE}">
  <dimension ref="A4:I13"/>
  <sheetViews>
    <sheetView showGridLines="0" workbookViewId="0">
      <selection activeCell="E16" sqref="E16"/>
    </sheetView>
  </sheetViews>
  <sheetFormatPr defaultRowHeight="14" x14ac:dyDescent="0.3"/>
  <cols>
    <col min="2" max="3" width="10.33203125" bestFit="1" customWidth="1"/>
    <col min="4" max="4" width="9.33203125" bestFit="1" customWidth="1"/>
    <col min="5" max="5" width="9.08203125" bestFit="1" customWidth="1"/>
    <col min="6" max="6" width="9.33203125" bestFit="1" customWidth="1"/>
    <col min="7" max="7" width="9.08203125" bestFit="1" customWidth="1"/>
    <col min="8" max="9" width="10.33203125" bestFit="1" customWidth="1"/>
  </cols>
  <sheetData>
    <row r="4" spans="1:9" x14ac:dyDescent="0.3">
      <c r="A4" t="s">
        <v>511</v>
      </c>
    </row>
    <row r="5" spans="1:9" x14ac:dyDescent="0.3">
      <c r="A5" t="s">
        <v>80</v>
      </c>
    </row>
    <row r="7" spans="1:9" x14ac:dyDescent="0.3">
      <c r="B7" t="s">
        <v>83</v>
      </c>
      <c r="D7" t="s">
        <v>84</v>
      </c>
      <c r="F7" t="s">
        <v>85</v>
      </c>
      <c r="H7" t="s">
        <v>86</v>
      </c>
    </row>
    <row r="8" spans="1:9" x14ac:dyDescent="0.3">
      <c r="B8" t="s">
        <v>144</v>
      </c>
      <c r="C8" t="s">
        <v>145</v>
      </c>
      <c r="D8" t="s">
        <v>144</v>
      </c>
      <c r="E8" t="s">
        <v>145</v>
      </c>
      <c r="F8" t="s">
        <v>144</v>
      </c>
      <c r="G8" t="s">
        <v>145</v>
      </c>
      <c r="H8" t="s">
        <v>144</v>
      </c>
      <c r="I8" t="s">
        <v>145</v>
      </c>
    </row>
    <row r="9" spans="1:9" x14ac:dyDescent="0.3">
      <c r="A9" t="s">
        <v>133</v>
      </c>
      <c r="B9" s="78">
        <v>97.641394000000005</v>
      </c>
      <c r="C9" s="78">
        <v>74.254738000000003</v>
      </c>
      <c r="D9" s="78">
        <v>23.706978000000003</v>
      </c>
      <c r="E9" s="78">
        <v>0</v>
      </c>
      <c r="F9" s="78">
        <v>23.757321000000001</v>
      </c>
      <c r="G9" s="78">
        <v>0</v>
      </c>
      <c r="H9" s="78">
        <v>145.105693</v>
      </c>
      <c r="I9" s="78">
        <v>74.254738000000003</v>
      </c>
    </row>
    <row r="10" spans="1:9" x14ac:dyDescent="0.3">
      <c r="A10" t="s">
        <v>134</v>
      </c>
      <c r="B10" s="78">
        <v>6.12</v>
      </c>
      <c r="C10" s="78">
        <v>0</v>
      </c>
      <c r="D10" s="78">
        <v>4.74</v>
      </c>
      <c r="E10" s="78">
        <v>0</v>
      </c>
      <c r="F10" s="78">
        <v>4.2699999999999996</v>
      </c>
      <c r="G10" s="78">
        <v>0</v>
      </c>
      <c r="H10" s="78">
        <v>15.129999999999999</v>
      </c>
      <c r="I10" s="78">
        <v>0</v>
      </c>
    </row>
    <row r="11" spans="1:9" x14ac:dyDescent="0.3">
      <c r="A11" t="s">
        <v>135</v>
      </c>
      <c r="B11" s="78">
        <v>5.2392389999999995</v>
      </c>
      <c r="C11" s="78">
        <v>0</v>
      </c>
      <c r="D11" s="78">
        <v>7.1600840000000003</v>
      </c>
      <c r="E11" s="78">
        <v>0</v>
      </c>
      <c r="F11" s="78">
        <v>7.9100839999999994</v>
      </c>
      <c r="G11" s="78">
        <v>0</v>
      </c>
      <c r="H11" s="78">
        <v>20.309407</v>
      </c>
      <c r="I11" s="78">
        <v>0</v>
      </c>
    </row>
    <row r="12" spans="1:9" x14ac:dyDescent="0.3">
      <c r="A12" t="s">
        <v>136</v>
      </c>
      <c r="B12" s="78">
        <v>1.198779</v>
      </c>
      <c r="C12" s="78">
        <v>86.016635999999991</v>
      </c>
      <c r="D12" s="78">
        <v>0</v>
      </c>
      <c r="E12" s="78">
        <v>0</v>
      </c>
      <c r="F12" s="78">
        <v>0</v>
      </c>
      <c r="G12" s="78">
        <v>0</v>
      </c>
      <c r="H12" s="78">
        <v>1.198779</v>
      </c>
      <c r="I12" s="78">
        <v>86.016635999999991</v>
      </c>
    </row>
    <row r="13" spans="1:9" x14ac:dyDescent="0.3">
      <c r="A13" t="s">
        <v>7</v>
      </c>
      <c r="B13" s="78">
        <v>110.19941200000001</v>
      </c>
      <c r="C13" s="78">
        <v>160.27137399999998</v>
      </c>
      <c r="D13" s="78">
        <v>35.607061999999999</v>
      </c>
      <c r="E13" s="78">
        <v>0</v>
      </c>
      <c r="F13" s="78">
        <v>35.937404999999998</v>
      </c>
      <c r="G13" s="78">
        <v>0</v>
      </c>
      <c r="H13" s="78">
        <v>181.74387899999999</v>
      </c>
      <c r="I13" s="78">
        <v>160.27137399999998</v>
      </c>
    </row>
  </sheetData>
  <pageMargins left="0.7" right="0.7" top="0.75" bottom="0.75" header="0.3" footer="0.3"/>
  <pageSetup orientation="portrait" horizontalDpi="300" verticalDpi="30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21D706-9B40-495A-94D5-BC2581F265D7}">
  <dimension ref="A4:F15"/>
  <sheetViews>
    <sheetView showGridLines="0" workbookViewId="0">
      <selection activeCell="A4" sqref="A4"/>
    </sheetView>
  </sheetViews>
  <sheetFormatPr defaultRowHeight="14" x14ac:dyDescent="0.3"/>
  <cols>
    <col min="1" max="1" width="31.83203125" customWidth="1"/>
  </cols>
  <sheetData>
    <row r="4" spans="1:6" x14ac:dyDescent="0.3">
      <c r="A4" s="77" t="s">
        <v>146</v>
      </c>
    </row>
    <row r="5" spans="1:6" x14ac:dyDescent="0.3">
      <c r="A5" s="77" t="s">
        <v>80</v>
      </c>
    </row>
    <row r="6" spans="1:6" s="75" customFormat="1" x14ac:dyDescent="0.3">
      <c r="A6" s="77"/>
    </row>
    <row r="7" spans="1:6" ht="23.5" thickBot="1" x14ac:dyDescent="0.35">
      <c r="A7" s="14" t="s">
        <v>147</v>
      </c>
      <c r="B7" s="74" t="s">
        <v>83</v>
      </c>
      <c r="C7" s="74" t="s">
        <v>84</v>
      </c>
      <c r="D7" s="74" t="s">
        <v>85</v>
      </c>
      <c r="E7" s="74" t="s">
        <v>140</v>
      </c>
      <c r="F7" s="35" t="s">
        <v>93</v>
      </c>
    </row>
    <row r="8" spans="1:6" ht="14.5" thickBot="1" x14ac:dyDescent="0.35">
      <c r="A8" s="30" t="s">
        <v>141</v>
      </c>
      <c r="B8" s="19">
        <v>652</v>
      </c>
      <c r="C8" s="19">
        <v>603</v>
      </c>
      <c r="D8" s="19">
        <v>655</v>
      </c>
      <c r="E8" s="19">
        <v>1910</v>
      </c>
      <c r="F8" s="18">
        <v>637</v>
      </c>
    </row>
    <row r="9" spans="1:6" ht="14.5" thickBot="1" x14ac:dyDescent="0.35">
      <c r="A9" s="17" t="s">
        <v>148</v>
      </c>
      <c r="B9" s="65">
        <v>0.68</v>
      </c>
      <c r="C9" s="65">
        <v>0.75</v>
      </c>
      <c r="D9" s="65">
        <v>0.83</v>
      </c>
      <c r="E9" s="65">
        <v>0.75</v>
      </c>
      <c r="F9" s="52">
        <v>0.75</v>
      </c>
    </row>
    <row r="10" spans="1:6" ht="14.5" thickBot="1" x14ac:dyDescent="0.35">
      <c r="A10" s="30" t="s">
        <v>134</v>
      </c>
      <c r="B10" s="19">
        <v>282</v>
      </c>
      <c r="C10" s="19">
        <v>188</v>
      </c>
      <c r="D10" s="19">
        <v>120</v>
      </c>
      <c r="E10" s="19">
        <v>591</v>
      </c>
      <c r="F10" s="18">
        <v>197</v>
      </c>
    </row>
    <row r="11" spans="1:6" ht="14.5" thickBot="1" x14ac:dyDescent="0.35">
      <c r="A11" s="17" t="s">
        <v>148</v>
      </c>
      <c r="B11" s="65">
        <v>0.3</v>
      </c>
      <c r="C11" s="65">
        <v>0.23</v>
      </c>
      <c r="D11" s="65">
        <v>0.15</v>
      </c>
      <c r="E11" s="65">
        <v>0.23</v>
      </c>
      <c r="F11" s="52">
        <v>0.23</v>
      </c>
    </row>
    <row r="12" spans="1:6" ht="14.5" thickBot="1" x14ac:dyDescent="0.35">
      <c r="A12" s="30" t="s">
        <v>135</v>
      </c>
      <c r="B12" s="19">
        <v>0</v>
      </c>
      <c r="C12" s="19">
        <v>0</v>
      </c>
      <c r="D12" s="19">
        <v>0</v>
      </c>
      <c r="E12" s="19">
        <v>0</v>
      </c>
      <c r="F12" s="18">
        <v>0</v>
      </c>
    </row>
    <row r="13" spans="1:6" ht="14.5" thickBot="1" x14ac:dyDescent="0.35">
      <c r="A13" s="17" t="s">
        <v>148</v>
      </c>
      <c r="B13" s="65">
        <v>0</v>
      </c>
      <c r="C13" s="65">
        <v>0</v>
      </c>
      <c r="D13" s="65">
        <v>0</v>
      </c>
      <c r="E13" s="65">
        <v>0</v>
      </c>
      <c r="F13" s="52">
        <v>0</v>
      </c>
    </row>
    <row r="14" spans="1:6" ht="14.5" thickBot="1" x14ac:dyDescent="0.35">
      <c r="A14" s="30" t="s">
        <v>136</v>
      </c>
      <c r="B14" s="19">
        <v>22</v>
      </c>
      <c r="C14" s="19">
        <v>17</v>
      </c>
      <c r="D14" s="19">
        <v>16</v>
      </c>
      <c r="E14" s="19">
        <v>55</v>
      </c>
      <c r="F14" s="18">
        <v>18</v>
      </c>
    </row>
    <row r="15" spans="1:6" ht="14.5" thickBot="1" x14ac:dyDescent="0.35">
      <c r="A15" s="17" t="s">
        <v>148</v>
      </c>
      <c r="B15" s="65">
        <v>0.02</v>
      </c>
      <c r="C15" s="65">
        <v>0.02</v>
      </c>
      <c r="D15" s="65">
        <v>0.02</v>
      </c>
      <c r="E15" s="65">
        <v>0.02</v>
      </c>
      <c r="F15" s="52">
        <v>0.02</v>
      </c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AE5128-F1C7-4D4D-968A-AEE6E71211F3}">
  <dimension ref="A5:D16"/>
  <sheetViews>
    <sheetView showGridLines="0" topLeftCell="A2" workbookViewId="0">
      <selection activeCell="B12" sqref="B12"/>
    </sheetView>
  </sheetViews>
  <sheetFormatPr defaultRowHeight="14" x14ac:dyDescent="0.3"/>
  <cols>
    <col min="1" max="1" width="19.58203125" customWidth="1"/>
  </cols>
  <sheetData>
    <row r="5" spans="1:4" x14ac:dyDescent="0.3">
      <c r="A5" t="s">
        <v>512</v>
      </c>
    </row>
    <row r="6" spans="1:4" x14ac:dyDescent="0.3">
      <c r="A6" t="s">
        <v>80</v>
      </c>
    </row>
    <row r="10" spans="1:4" x14ac:dyDescent="0.3">
      <c r="B10" t="s">
        <v>149</v>
      </c>
    </row>
    <row r="11" spans="1:4" x14ac:dyDescent="0.3">
      <c r="B11" t="s">
        <v>78</v>
      </c>
      <c r="C11" t="s">
        <v>105</v>
      </c>
      <c r="D11" t="s">
        <v>7</v>
      </c>
    </row>
    <row r="12" spans="1:4" x14ac:dyDescent="0.3">
      <c r="A12" t="s">
        <v>133</v>
      </c>
      <c r="B12" s="85">
        <v>7.5713316525089669E-2</v>
      </c>
      <c r="C12" s="85">
        <v>0.65922443301785827</v>
      </c>
      <c r="D12" s="85">
        <v>0.73493774954294788</v>
      </c>
    </row>
    <row r="13" spans="1:4" x14ac:dyDescent="0.3">
      <c r="A13" t="s">
        <v>134</v>
      </c>
      <c r="B13" s="85">
        <v>5.2221928713506536E-3</v>
      </c>
      <c r="C13" s="85">
        <v>0.20381005695647922</v>
      </c>
      <c r="D13" s="85">
        <v>0.20903224982782986</v>
      </c>
    </row>
    <row r="14" spans="1:4" x14ac:dyDescent="0.3">
      <c r="A14" t="s">
        <v>135</v>
      </c>
      <c r="B14" s="85">
        <v>7.0098903143925367E-3</v>
      </c>
      <c r="C14" s="85">
        <v>0</v>
      </c>
      <c r="D14" s="85">
        <v>7.0098903143925367E-3</v>
      </c>
    </row>
    <row r="15" spans="1:4" x14ac:dyDescent="0.3">
      <c r="A15" t="s">
        <v>136</v>
      </c>
      <c r="B15" s="85">
        <v>3.0102823429272233E-2</v>
      </c>
      <c r="C15" s="85">
        <v>1.8917286885557345E-2</v>
      </c>
      <c r="D15" s="85">
        <v>4.9020110314829578E-2</v>
      </c>
    </row>
    <row r="16" spans="1:4" x14ac:dyDescent="0.3">
      <c r="A16" t="s">
        <v>7</v>
      </c>
      <c r="B16" s="84">
        <v>0.11804822314010509</v>
      </c>
      <c r="C16" s="84">
        <v>0.8819517768598949</v>
      </c>
      <c r="D16" s="84">
        <v>0.99999999999999989</v>
      </c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6B9F3E-C1A4-458F-B420-AEBE71D7A217}">
  <dimension ref="A4:C13"/>
  <sheetViews>
    <sheetView showGridLines="0" workbookViewId="0">
      <selection activeCell="E5" sqref="E5"/>
    </sheetView>
  </sheetViews>
  <sheetFormatPr defaultRowHeight="14" x14ac:dyDescent="0.3"/>
  <cols>
    <col min="1" max="1" width="18.5" customWidth="1"/>
    <col min="2" max="2" width="9.33203125" bestFit="1" customWidth="1"/>
    <col min="3" max="3" width="9.08203125" bestFit="1" customWidth="1"/>
  </cols>
  <sheetData>
    <row r="4" spans="1:3" x14ac:dyDescent="0.3">
      <c r="A4" t="s">
        <v>513</v>
      </c>
    </row>
    <row r="5" spans="1:3" x14ac:dyDescent="0.3">
      <c r="A5" t="s">
        <v>80</v>
      </c>
    </row>
    <row r="7" spans="1:3" x14ac:dyDescent="0.3">
      <c r="B7" t="s">
        <v>86</v>
      </c>
    </row>
    <row r="8" spans="1:3" x14ac:dyDescent="0.3">
      <c r="B8" t="s">
        <v>144</v>
      </c>
      <c r="C8" t="s">
        <v>145</v>
      </c>
    </row>
    <row r="9" spans="1:3" x14ac:dyDescent="0.3">
      <c r="A9" t="s">
        <v>133</v>
      </c>
      <c r="B9" s="24">
        <v>1496.2105896000003</v>
      </c>
      <c r="C9" s="24">
        <v>413.72761400000002</v>
      </c>
    </row>
    <row r="10" spans="1:3" x14ac:dyDescent="0.3">
      <c r="A10" t="s">
        <v>134</v>
      </c>
      <c r="B10" s="24">
        <v>420.1906444</v>
      </c>
      <c r="C10" s="24">
        <v>170.2981096</v>
      </c>
    </row>
    <row r="11" spans="1:3" x14ac:dyDescent="0.3">
      <c r="A11" t="s">
        <v>135</v>
      </c>
      <c r="B11" s="24">
        <v>0</v>
      </c>
      <c r="C11" s="24">
        <v>0</v>
      </c>
    </row>
    <row r="12" spans="1:3" x14ac:dyDescent="0.3">
      <c r="A12" t="s">
        <v>136</v>
      </c>
      <c r="B12" s="24">
        <v>54.808115600000008</v>
      </c>
      <c r="C12" s="24">
        <v>0</v>
      </c>
    </row>
    <row r="13" spans="1:3" x14ac:dyDescent="0.3">
      <c r="A13" t="s">
        <v>7</v>
      </c>
      <c r="B13" s="24">
        <v>1971.2093496000005</v>
      </c>
      <c r="C13" s="24">
        <v>584.02572359999999</v>
      </c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D1029F-D76C-44BC-B573-29512392BBFE}">
  <dimension ref="A4:B13"/>
  <sheetViews>
    <sheetView showGridLines="0" workbookViewId="0">
      <selection activeCell="A4" sqref="A4"/>
    </sheetView>
  </sheetViews>
  <sheetFormatPr defaultRowHeight="14" x14ac:dyDescent="0.3"/>
  <sheetData>
    <row r="4" spans="1:2" x14ac:dyDescent="0.3">
      <c r="A4" t="s">
        <v>514</v>
      </c>
    </row>
    <row r="5" spans="1:2" x14ac:dyDescent="0.3">
      <c r="A5" t="s">
        <v>80</v>
      </c>
    </row>
    <row r="8" spans="1:2" x14ac:dyDescent="0.3">
      <c r="A8" s="83" t="s">
        <v>155</v>
      </c>
    </row>
    <row r="9" spans="1:2" x14ac:dyDescent="0.3">
      <c r="A9" t="s">
        <v>150</v>
      </c>
      <c r="B9" s="84">
        <v>0.13666729360751639</v>
      </c>
    </row>
    <row r="10" spans="1:2" x14ac:dyDescent="0.3">
      <c r="A10" s="75" t="s">
        <v>153</v>
      </c>
      <c r="B10" s="84">
        <v>3.3013147515967664E-2</v>
      </c>
    </row>
    <row r="11" spans="1:2" x14ac:dyDescent="0.3">
      <c r="A11" s="75" t="s">
        <v>151</v>
      </c>
      <c r="B11" s="84">
        <v>0.37270689503429838</v>
      </c>
    </row>
    <row r="12" spans="1:2" x14ac:dyDescent="0.3">
      <c r="A12" s="75" t="s">
        <v>152</v>
      </c>
      <c r="B12" s="84">
        <v>0.45761266384221755</v>
      </c>
    </row>
    <row r="13" spans="1:2" x14ac:dyDescent="0.3">
      <c r="A13" t="s">
        <v>154</v>
      </c>
      <c r="B13" s="84">
        <v>1</v>
      </c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A4D8F1-1088-49CF-B873-F012D76BD229}">
  <dimension ref="A4:D13"/>
  <sheetViews>
    <sheetView showGridLines="0" workbookViewId="0">
      <selection activeCell="A4" sqref="A4"/>
    </sheetView>
  </sheetViews>
  <sheetFormatPr defaultRowHeight="14" x14ac:dyDescent="0.3"/>
  <sheetData>
    <row r="4" spans="1:4" x14ac:dyDescent="0.3">
      <c r="A4" t="s">
        <v>515</v>
      </c>
    </row>
    <row r="5" spans="1:4" x14ac:dyDescent="0.3">
      <c r="A5" t="s">
        <v>156</v>
      </c>
    </row>
    <row r="8" spans="1:4" x14ac:dyDescent="0.3">
      <c r="A8" s="75"/>
      <c r="B8" t="s">
        <v>83</v>
      </c>
      <c r="C8" t="s">
        <v>84</v>
      </c>
      <c r="D8" t="s">
        <v>85</v>
      </c>
    </row>
    <row r="9" spans="1:4" x14ac:dyDescent="0.3">
      <c r="A9" s="75" t="s">
        <v>150</v>
      </c>
      <c r="B9" s="84">
        <v>6.0180251777728046E-2</v>
      </c>
      <c r="C9" s="84">
        <v>0.43553096293089277</v>
      </c>
      <c r="D9" s="84">
        <v>0.41620481501098927</v>
      </c>
    </row>
    <row r="10" spans="1:4" x14ac:dyDescent="0.3">
      <c r="A10" s="75" t="s">
        <v>153</v>
      </c>
      <c r="B10" s="84">
        <v>1.8826432515340125E-2</v>
      </c>
      <c r="C10" s="84">
        <v>8.9841728587435832E-2</v>
      </c>
      <c r="D10" s="84">
        <v>8.3478481543116434E-2</v>
      </c>
    </row>
    <row r="11" spans="1:4" x14ac:dyDescent="0.3">
      <c r="A11" s="75" t="s">
        <v>151</v>
      </c>
      <c r="B11" s="84">
        <v>0.43136430638390649</v>
      </c>
      <c r="C11" s="84">
        <v>0.1404215826624505</v>
      </c>
      <c r="D11" s="84">
        <v>0.16139173098335843</v>
      </c>
    </row>
    <row r="12" spans="1:4" x14ac:dyDescent="0.3">
      <c r="A12" s="75" t="s">
        <v>152</v>
      </c>
      <c r="B12" s="84">
        <v>0.48962900932302539</v>
      </c>
      <c r="C12" s="84">
        <v>0.33420572581922098</v>
      </c>
      <c r="D12" s="84">
        <v>0.33892497246253595</v>
      </c>
    </row>
    <row r="13" spans="1:4" x14ac:dyDescent="0.3">
      <c r="A13" s="75" t="s">
        <v>154</v>
      </c>
      <c r="B13" s="84">
        <v>1</v>
      </c>
      <c r="C13" s="84">
        <v>1</v>
      </c>
      <c r="D13" s="84">
        <v>1</v>
      </c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ADB663-57A0-4C38-BA17-35D92E5D2906}">
  <dimension ref="A4:G14"/>
  <sheetViews>
    <sheetView showGridLines="0" topLeftCell="A3" workbookViewId="0">
      <selection activeCell="E15" sqref="E15"/>
    </sheetView>
  </sheetViews>
  <sheetFormatPr defaultRowHeight="14" x14ac:dyDescent="0.3"/>
  <cols>
    <col min="2" max="4" width="11.33203125" bestFit="1" customWidth="1"/>
    <col min="5" max="5" width="12.33203125" bestFit="1" customWidth="1"/>
  </cols>
  <sheetData>
    <row r="4" spans="1:7" x14ac:dyDescent="0.3">
      <c r="A4" t="s">
        <v>516</v>
      </c>
    </row>
    <row r="5" spans="1:7" x14ac:dyDescent="0.3">
      <c r="A5" t="s">
        <v>131</v>
      </c>
    </row>
    <row r="9" spans="1:7" x14ac:dyDescent="0.3">
      <c r="B9" t="s">
        <v>83</v>
      </c>
      <c r="C9" t="s">
        <v>84</v>
      </c>
      <c r="D9" t="s">
        <v>85</v>
      </c>
      <c r="E9" t="s">
        <v>7</v>
      </c>
    </row>
    <row r="10" spans="1:7" x14ac:dyDescent="0.3">
      <c r="A10" t="s">
        <v>150</v>
      </c>
      <c r="B10" s="79">
        <v>3.6521976000000005</v>
      </c>
      <c r="C10" s="79">
        <v>3.5121975999999999</v>
      </c>
      <c r="D10" s="79">
        <v>13.113197600000001</v>
      </c>
      <c r="E10" s="79">
        <v>20.277592800000001</v>
      </c>
      <c r="F10" s="85">
        <f>E10/$E$14</f>
        <v>7.9357054122639846E-3</v>
      </c>
      <c r="G10" s="75"/>
    </row>
    <row r="11" spans="1:7" x14ac:dyDescent="0.3">
      <c r="A11" t="s">
        <v>153</v>
      </c>
      <c r="B11" s="79">
        <v>4.1746347999999998</v>
      </c>
      <c r="C11" s="79">
        <v>2.7892199999999998</v>
      </c>
      <c r="D11" s="79">
        <v>2.7999271999999999</v>
      </c>
      <c r="E11" s="79">
        <v>9.7637819999999991</v>
      </c>
      <c r="F11" s="85">
        <f t="shared" ref="F11:F14" si="0">E11/$E$14</f>
        <v>3.8210895359120571E-3</v>
      </c>
      <c r="G11" s="75"/>
    </row>
    <row r="12" spans="1:7" x14ac:dyDescent="0.3">
      <c r="A12" t="s">
        <v>151</v>
      </c>
      <c r="B12" s="79">
        <v>948.6019404000001</v>
      </c>
      <c r="C12" s="79">
        <v>790.25013560000014</v>
      </c>
      <c r="D12" s="79">
        <v>762.72639639999989</v>
      </c>
      <c r="E12" s="79">
        <v>2501.5784724</v>
      </c>
      <c r="F12" s="85">
        <f t="shared" si="0"/>
        <v>0.97900130545218134</v>
      </c>
      <c r="G12" s="75"/>
    </row>
    <row r="13" spans="1:7" x14ac:dyDescent="0.3">
      <c r="A13" t="s">
        <v>152</v>
      </c>
      <c r="B13" s="79">
        <v>0</v>
      </c>
      <c r="C13" s="79">
        <v>11.350887200000001</v>
      </c>
      <c r="D13" s="79">
        <v>12.264338800000001</v>
      </c>
      <c r="E13" s="79">
        <v>23.615226</v>
      </c>
      <c r="F13" s="85">
        <f t="shared" si="0"/>
        <v>9.2418995996426737E-3</v>
      </c>
      <c r="G13" s="75"/>
    </row>
    <row r="14" spans="1:7" x14ac:dyDescent="0.3">
      <c r="A14" t="s">
        <v>7</v>
      </c>
      <c r="B14" s="79">
        <v>956.42877280000016</v>
      </c>
      <c r="C14" s="79">
        <v>807.90244040000016</v>
      </c>
      <c r="D14" s="79">
        <v>790.9038599999999</v>
      </c>
      <c r="E14" s="79">
        <v>2555.2350732</v>
      </c>
      <c r="F14" s="84">
        <f t="shared" si="0"/>
        <v>1</v>
      </c>
    </row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FF1BDB-52F3-4B58-B2F3-962F5CA84CCF}">
  <dimension ref="A4:D25"/>
  <sheetViews>
    <sheetView showGridLines="0" workbookViewId="0">
      <selection activeCell="E8" sqref="E8"/>
    </sheetView>
  </sheetViews>
  <sheetFormatPr defaultRowHeight="14" x14ac:dyDescent="0.3"/>
  <sheetData>
    <row r="4" spans="1:4" x14ac:dyDescent="0.3">
      <c r="A4" t="s">
        <v>157</v>
      </c>
    </row>
    <row r="5" spans="1:4" x14ac:dyDescent="0.3">
      <c r="A5" t="s">
        <v>162</v>
      </c>
    </row>
    <row r="6" spans="1:4" ht="14.5" thickBot="1" x14ac:dyDescent="0.35">
      <c r="A6" s="14" t="s">
        <v>158</v>
      </c>
      <c r="B6" s="14" t="s">
        <v>44</v>
      </c>
      <c r="C6" s="74" t="s">
        <v>159</v>
      </c>
      <c r="D6" s="74" t="s">
        <v>160</v>
      </c>
    </row>
    <row r="7" spans="1:4" ht="14.5" thickBot="1" x14ac:dyDescent="0.35">
      <c r="A7" s="17" t="s">
        <v>51</v>
      </c>
      <c r="B7" s="17">
        <v>1999</v>
      </c>
      <c r="C7" s="19">
        <v>115</v>
      </c>
      <c r="D7" s="28">
        <v>700000</v>
      </c>
    </row>
    <row r="8" spans="1:4" ht="14.5" thickBot="1" x14ac:dyDescent="0.35">
      <c r="A8" s="17" t="s">
        <v>50</v>
      </c>
      <c r="B8" s="17">
        <v>2001</v>
      </c>
      <c r="C8" s="19">
        <v>11</v>
      </c>
      <c r="D8" s="28">
        <v>3366</v>
      </c>
    </row>
    <row r="9" spans="1:4" ht="14.5" thickBot="1" x14ac:dyDescent="0.35">
      <c r="A9" s="17" t="s">
        <v>51</v>
      </c>
      <c r="B9" s="17">
        <v>2002</v>
      </c>
      <c r="C9" s="19">
        <v>79</v>
      </c>
      <c r="D9" s="28">
        <v>655000</v>
      </c>
    </row>
    <row r="10" spans="1:4" ht="14.5" thickBot="1" x14ac:dyDescent="0.35">
      <c r="A10" s="17" t="s">
        <v>51</v>
      </c>
      <c r="B10" s="17">
        <v>2005</v>
      </c>
      <c r="C10" s="29"/>
      <c r="D10" s="28">
        <v>600000</v>
      </c>
    </row>
    <row r="11" spans="1:4" ht="14.5" thickBot="1" x14ac:dyDescent="0.35">
      <c r="A11" s="17" t="s">
        <v>52</v>
      </c>
      <c r="B11" s="17">
        <v>2007</v>
      </c>
      <c r="C11" s="19">
        <v>33</v>
      </c>
      <c r="D11" s="28">
        <v>718045</v>
      </c>
    </row>
    <row r="12" spans="1:4" ht="14.5" thickBot="1" x14ac:dyDescent="0.35">
      <c r="A12" s="17" t="s">
        <v>51</v>
      </c>
      <c r="B12" s="17">
        <v>2008</v>
      </c>
      <c r="C12" s="29"/>
      <c r="D12" s="28">
        <v>1100000</v>
      </c>
    </row>
    <row r="13" spans="1:4" ht="14.5" thickBot="1" x14ac:dyDescent="0.35">
      <c r="A13" s="17" t="s">
        <v>52</v>
      </c>
      <c r="B13" s="17">
        <v>2008</v>
      </c>
      <c r="C13" s="19">
        <v>49</v>
      </c>
      <c r="D13" s="28">
        <v>30000</v>
      </c>
    </row>
    <row r="14" spans="1:4" ht="14.5" thickBot="1" x14ac:dyDescent="0.35">
      <c r="A14" s="17" t="s">
        <v>50</v>
      </c>
      <c r="B14" s="17">
        <v>2010</v>
      </c>
      <c r="C14" s="19">
        <v>388</v>
      </c>
      <c r="D14" s="28">
        <v>12795</v>
      </c>
    </row>
    <row r="15" spans="1:4" ht="14.5" thickBot="1" x14ac:dyDescent="0.35">
      <c r="A15" s="17" t="s">
        <v>52</v>
      </c>
      <c r="B15" s="17">
        <v>2011</v>
      </c>
      <c r="C15" s="19">
        <v>27</v>
      </c>
      <c r="D15" s="28">
        <v>63075</v>
      </c>
    </row>
    <row r="16" spans="1:4" ht="14.5" thickBot="1" x14ac:dyDescent="0.35">
      <c r="A16" s="17" t="s">
        <v>51</v>
      </c>
      <c r="B16" s="17">
        <v>2011</v>
      </c>
      <c r="C16" s="29"/>
      <c r="D16" s="28">
        <v>669000</v>
      </c>
    </row>
    <row r="17" spans="1:4" ht="14.5" thickBot="1" x14ac:dyDescent="0.35">
      <c r="A17" s="17" t="s">
        <v>49</v>
      </c>
      <c r="B17" s="17">
        <v>2012</v>
      </c>
      <c r="C17" s="19">
        <v>156</v>
      </c>
      <c r="D17" s="19">
        <v>544</v>
      </c>
    </row>
    <row r="18" spans="1:4" ht="14.5" thickBot="1" x14ac:dyDescent="0.35">
      <c r="A18" s="17" t="s">
        <v>50</v>
      </c>
      <c r="B18" s="17">
        <v>2012</v>
      </c>
      <c r="C18" s="19">
        <v>18</v>
      </c>
      <c r="D18" s="28">
        <v>3432</v>
      </c>
    </row>
    <row r="19" spans="1:4" ht="14.5" thickBot="1" x14ac:dyDescent="0.35">
      <c r="A19" s="17" t="s">
        <v>49</v>
      </c>
      <c r="B19" s="17">
        <v>2013</v>
      </c>
      <c r="C19" s="19">
        <v>28</v>
      </c>
      <c r="D19" s="28">
        <v>217712</v>
      </c>
    </row>
    <row r="20" spans="1:4" ht="14.5" thickBot="1" x14ac:dyDescent="0.35">
      <c r="A20" s="17" t="s">
        <v>52</v>
      </c>
      <c r="B20" s="17">
        <v>2013</v>
      </c>
      <c r="C20" s="19">
        <v>13</v>
      </c>
      <c r="D20" s="28">
        <v>15000</v>
      </c>
    </row>
    <row r="21" spans="1:4" ht="14.5" thickBot="1" x14ac:dyDescent="0.35">
      <c r="A21" s="17" t="s">
        <v>52</v>
      </c>
      <c r="B21" s="17">
        <v>2016</v>
      </c>
      <c r="C21" s="29"/>
      <c r="D21" s="19" t="s">
        <v>161</v>
      </c>
    </row>
    <row r="22" spans="1:4" ht="14.5" thickBot="1" x14ac:dyDescent="0.35">
      <c r="A22" s="17" t="s">
        <v>50</v>
      </c>
      <c r="B22" s="17">
        <v>2016</v>
      </c>
      <c r="C22" s="19">
        <v>15</v>
      </c>
      <c r="D22" s="19">
        <v>1000</v>
      </c>
    </row>
    <row r="23" spans="1:4" ht="14.5" thickBot="1" x14ac:dyDescent="0.35">
      <c r="A23" s="17" t="s">
        <v>52</v>
      </c>
      <c r="B23" s="17">
        <v>2017</v>
      </c>
      <c r="C23" s="19">
        <v>17</v>
      </c>
      <c r="D23" s="19"/>
    </row>
    <row r="24" spans="1:4" ht="14.5" thickBot="1" x14ac:dyDescent="0.35">
      <c r="A24" s="17" t="s">
        <v>50</v>
      </c>
      <c r="B24" s="17">
        <v>2018</v>
      </c>
      <c r="C24" s="19">
        <v>51</v>
      </c>
      <c r="D24" s="19" t="s">
        <v>161</v>
      </c>
    </row>
    <row r="25" spans="1:4" ht="14.5" thickBot="1" x14ac:dyDescent="0.35">
      <c r="A25" s="30" t="s">
        <v>7</v>
      </c>
      <c r="B25" s="29"/>
      <c r="C25" s="29"/>
      <c r="D25" s="33">
        <v>4725894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2E8E13-3E08-429D-BFCD-A386024C4458}">
  <dimension ref="A1:Q12"/>
  <sheetViews>
    <sheetView showGridLines="0" zoomScale="90" zoomScaleNormal="90" workbookViewId="0">
      <selection activeCell="A3" sqref="A3"/>
    </sheetView>
  </sheetViews>
  <sheetFormatPr defaultRowHeight="14" x14ac:dyDescent="0.3"/>
  <cols>
    <col min="1" max="1" width="32.5" customWidth="1"/>
    <col min="4" max="4" width="21.75" customWidth="1"/>
    <col min="5" max="5" width="11.58203125" customWidth="1"/>
    <col min="6" max="6" width="16.25" customWidth="1"/>
    <col min="7" max="7" width="18.33203125" customWidth="1"/>
  </cols>
  <sheetData>
    <row r="1" spans="1:17" ht="41.25" customHeight="1" x14ac:dyDescent="0.3"/>
    <row r="2" spans="1:17" x14ac:dyDescent="0.3">
      <c r="A2" s="4" t="s">
        <v>497</v>
      </c>
      <c r="B2" s="5"/>
      <c r="C2" s="5"/>
      <c r="D2" s="5"/>
      <c r="E2" s="6"/>
      <c r="F2" s="1"/>
      <c r="G2" s="2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x14ac:dyDescent="0.3">
      <c r="A3" s="21" t="s">
        <v>45</v>
      </c>
      <c r="B3" s="5"/>
      <c r="C3" s="5"/>
      <c r="D3" s="5"/>
      <c r="E3" s="6"/>
      <c r="F3" s="1"/>
      <c r="G3" s="2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x14ac:dyDescent="0.3">
      <c r="A4" s="25" t="s">
        <v>55</v>
      </c>
    </row>
    <row r="5" spans="1:17" x14ac:dyDescent="0.3">
      <c r="B5" t="s">
        <v>46</v>
      </c>
      <c r="C5" t="s">
        <v>47</v>
      </c>
    </row>
    <row r="6" spans="1:17" x14ac:dyDescent="0.3">
      <c r="A6" t="s">
        <v>48</v>
      </c>
      <c r="B6" s="24">
        <v>1536</v>
      </c>
      <c r="C6" s="12">
        <v>0.41199999999999998</v>
      </c>
    </row>
    <row r="7" spans="1:17" x14ac:dyDescent="0.3">
      <c r="A7" t="s">
        <v>49</v>
      </c>
      <c r="B7" s="24">
        <v>1145</v>
      </c>
      <c r="C7" s="12">
        <v>0.307</v>
      </c>
    </row>
    <row r="8" spans="1:17" x14ac:dyDescent="0.3">
      <c r="A8" t="s">
        <v>50</v>
      </c>
      <c r="B8" s="24">
        <v>483</v>
      </c>
      <c r="C8" s="12">
        <v>0.13</v>
      </c>
    </row>
    <row r="9" spans="1:17" x14ac:dyDescent="0.3">
      <c r="A9" t="s">
        <v>51</v>
      </c>
      <c r="B9" s="24">
        <v>194</v>
      </c>
      <c r="C9" s="12">
        <v>5.1999999999999998E-2</v>
      </c>
    </row>
    <row r="10" spans="1:17" x14ac:dyDescent="0.3">
      <c r="A10" t="s">
        <v>52</v>
      </c>
      <c r="B10" s="24">
        <v>185</v>
      </c>
      <c r="C10" s="12">
        <v>0.05</v>
      </c>
    </row>
    <row r="11" spans="1:17" x14ac:dyDescent="0.3">
      <c r="A11" t="s">
        <v>53</v>
      </c>
      <c r="B11" s="24">
        <v>155</v>
      </c>
      <c r="C11" s="12">
        <v>4.2000000000000003E-2</v>
      </c>
    </row>
    <row r="12" spans="1:17" x14ac:dyDescent="0.3">
      <c r="A12" t="s">
        <v>54</v>
      </c>
      <c r="B12" s="24">
        <v>27</v>
      </c>
      <c r="C12" s="12">
        <v>7.0000000000000001E-3</v>
      </c>
    </row>
  </sheetData>
  <hyperlinks>
    <hyperlink ref="A3" r:id="rId1" display="https://www.emdat.be/emdat_db/" xr:uid="{BF1E4C52-29BE-4C5C-B0BA-A1AD6C7AECFA}"/>
  </hyperlinks>
  <pageMargins left="0.7" right="0.7" top="0.75" bottom="0.75" header="0.3" footer="0.3"/>
  <pageSetup paperSize="9" orientation="portrait" r:id="rId2"/>
  <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E79CC2-14E4-4F9D-846B-39C24CBEFA85}">
  <dimension ref="A4:I28"/>
  <sheetViews>
    <sheetView showGridLines="0" workbookViewId="0">
      <selection activeCell="A4" sqref="A4"/>
    </sheetView>
  </sheetViews>
  <sheetFormatPr defaultRowHeight="14" x14ac:dyDescent="0.3"/>
  <sheetData>
    <row r="4" spans="1:9" x14ac:dyDescent="0.3">
      <c r="A4" t="s">
        <v>163</v>
      </c>
    </row>
    <row r="5" spans="1:9" x14ac:dyDescent="0.3">
      <c r="A5" t="s">
        <v>162</v>
      </c>
    </row>
    <row r="6" spans="1:9" ht="14.5" thickBot="1" x14ac:dyDescent="0.35">
      <c r="A6" s="68" t="s">
        <v>44</v>
      </c>
      <c r="B6" s="66" t="s">
        <v>51</v>
      </c>
      <c r="C6" s="66" t="s">
        <v>62</v>
      </c>
      <c r="D6" s="66" t="s">
        <v>49</v>
      </c>
      <c r="E6" s="66" t="s">
        <v>52</v>
      </c>
      <c r="F6" s="66" t="s">
        <v>50</v>
      </c>
      <c r="G6" s="66" t="s">
        <v>64</v>
      </c>
      <c r="H6" s="66" t="s">
        <v>48</v>
      </c>
      <c r="I6" s="66" t="s">
        <v>7</v>
      </c>
    </row>
    <row r="7" spans="1:9" ht="14.5" thickBot="1" x14ac:dyDescent="0.35">
      <c r="A7" s="59">
        <v>1998</v>
      </c>
      <c r="B7" s="67">
        <v>1</v>
      </c>
      <c r="C7" s="29"/>
      <c r="D7" s="67">
        <v>1</v>
      </c>
      <c r="E7" s="67">
        <v>1</v>
      </c>
      <c r="F7" s="29"/>
      <c r="G7" s="29"/>
      <c r="H7" s="29"/>
      <c r="I7" s="67">
        <v>3</v>
      </c>
    </row>
    <row r="8" spans="1:9" ht="14.5" thickBot="1" x14ac:dyDescent="0.35">
      <c r="A8" s="59">
        <v>1999</v>
      </c>
      <c r="B8" s="67">
        <v>1</v>
      </c>
      <c r="C8" s="29"/>
      <c r="D8" s="67">
        <v>1</v>
      </c>
      <c r="E8" s="29"/>
      <c r="F8" s="29"/>
      <c r="G8" s="29"/>
      <c r="H8" s="67">
        <v>1</v>
      </c>
      <c r="I8" s="67">
        <v>3</v>
      </c>
    </row>
    <row r="9" spans="1:9" ht="14.5" thickBot="1" x14ac:dyDescent="0.35">
      <c r="A9" s="59">
        <v>2000</v>
      </c>
      <c r="B9" s="29"/>
      <c r="C9" s="29"/>
      <c r="D9" s="67">
        <v>1</v>
      </c>
      <c r="E9" s="29"/>
      <c r="F9" s="29"/>
      <c r="G9" s="67">
        <v>1</v>
      </c>
      <c r="H9" s="67">
        <v>1</v>
      </c>
      <c r="I9" s="67">
        <v>3</v>
      </c>
    </row>
    <row r="10" spans="1:9" ht="14.5" thickBot="1" x14ac:dyDescent="0.35">
      <c r="A10" s="59">
        <v>2001</v>
      </c>
      <c r="B10" s="29"/>
      <c r="C10" s="29"/>
      <c r="D10" s="67">
        <v>1</v>
      </c>
      <c r="E10" s="67">
        <v>1</v>
      </c>
      <c r="F10" s="67">
        <v>1</v>
      </c>
      <c r="G10" s="29"/>
      <c r="H10" s="67">
        <v>1</v>
      </c>
      <c r="I10" s="67">
        <v>4</v>
      </c>
    </row>
    <row r="11" spans="1:9" ht="14.5" thickBot="1" x14ac:dyDescent="0.35">
      <c r="A11" s="59">
        <v>2002</v>
      </c>
      <c r="B11" s="67">
        <v>1</v>
      </c>
      <c r="C11" s="29"/>
      <c r="D11" s="29"/>
      <c r="E11" s="67">
        <v>1</v>
      </c>
      <c r="F11" s="29"/>
      <c r="G11" s="67">
        <v>1</v>
      </c>
      <c r="H11" s="67">
        <v>1</v>
      </c>
      <c r="I11" s="67">
        <v>4</v>
      </c>
    </row>
    <row r="12" spans="1:9" ht="14.5" thickBot="1" x14ac:dyDescent="0.35">
      <c r="A12" s="59">
        <v>2003</v>
      </c>
      <c r="B12" s="29"/>
      <c r="C12" s="29"/>
      <c r="D12" s="67">
        <v>1</v>
      </c>
      <c r="E12" s="67">
        <v>1</v>
      </c>
      <c r="F12" s="29"/>
      <c r="G12" s="29"/>
      <c r="H12" s="67">
        <v>1</v>
      </c>
      <c r="I12" s="67">
        <v>3</v>
      </c>
    </row>
    <row r="13" spans="1:9" ht="14.5" thickBot="1" x14ac:dyDescent="0.35">
      <c r="A13" s="59">
        <v>2004</v>
      </c>
      <c r="B13" s="29"/>
      <c r="C13" s="29"/>
      <c r="D13" s="67">
        <v>1</v>
      </c>
      <c r="E13" s="67">
        <v>1</v>
      </c>
      <c r="F13" s="29"/>
      <c r="G13" s="29"/>
      <c r="H13" s="67">
        <v>1</v>
      </c>
      <c r="I13" s="67">
        <v>3</v>
      </c>
    </row>
    <row r="14" spans="1:9" ht="14.5" thickBot="1" x14ac:dyDescent="0.35">
      <c r="A14" s="59">
        <v>2005</v>
      </c>
      <c r="B14" s="67">
        <v>1</v>
      </c>
      <c r="C14" s="29"/>
      <c r="D14" s="67">
        <v>1</v>
      </c>
      <c r="E14" s="29"/>
      <c r="F14" s="29"/>
      <c r="G14" s="29"/>
      <c r="H14" s="67">
        <v>1</v>
      </c>
      <c r="I14" s="67">
        <v>3</v>
      </c>
    </row>
    <row r="15" spans="1:9" ht="14.5" thickBot="1" x14ac:dyDescent="0.35">
      <c r="A15" s="59">
        <v>2006</v>
      </c>
      <c r="B15" s="29"/>
      <c r="C15" s="29"/>
      <c r="D15" s="67">
        <v>1</v>
      </c>
      <c r="E15" s="67">
        <v>1</v>
      </c>
      <c r="F15" s="29"/>
      <c r="G15" s="29"/>
      <c r="H15" s="67">
        <v>1</v>
      </c>
      <c r="I15" s="67">
        <v>3</v>
      </c>
    </row>
    <row r="16" spans="1:9" ht="14.5" thickBot="1" x14ac:dyDescent="0.35">
      <c r="A16" s="59">
        <v>2007</v>
      </c>
      <c r="B16" s="29"/>
      <c r="C16" s="29"/>
      <c r="D16" s="67">
        <v>1</v>
      </c>
      <c r="E16" s="67">
        <v>1</v>
      </c>
      <c r="F16" s="29"/>
      <c r="G16" s="29"/>
      <c r="H16" s="67">
        <v>1</v>
      </c>
      <c r="I16" s="67">
        <v>3</v>
      </c>
    </row>
    <row r="17" spans="1:9" ht="14.5" thickBot="1" x14ac:dyDescent="0.35">
      <c r="A17" s="59">
        <v>2008</v>
      </c>
      <c r="B17" s="67">
        <v>1</v>
      </c>
      <c r="C17" s="29"/>
      <c r="D17" s="67">
        <v>1</v>
      </c>
      <c r="E17" s="67">
        <v>1</v>
      </c>
      <c r="F17" s="29"/>
      <c r="G17" s="29"/>
      <c r="H17" s="67">
        <v>1</v>
      </c>
      <c r="I17" s="67">
        <v>4</v>
      </c>
    </row>
    <row r="18" spans="1:9" ht="14.5" thickBot="1" x14ac:dyDescent="0.35">
      <c r="A18" s="59">
        <v>2009</v>
      </c>
      <c r="B18" s="29"/>
      <c r="C18" s="29"/>
      <c r="D18" s="67">
        <v>1</v>
      </c>
      <c r="E18" s="29"/>
      <c r="F18" s="29"/>
      <c r="G18" s="29"/>
      <c r="H18" s="67">
        <v>1</v>
      </c>
      <c r="I18" s="67">
        <v>2</v>
      </c>
    </row>
    <row r="19" spans="1:9" ht="14.5" thickBot="1" x14ac:dyDescent="0.35">
      <c r="A19" s="59">
        <v>2010</v>
      </c>
      <c r="B19" s="29"/>
      <c r="C19" s="29"/>
      <c r="D19" s="67">
        <v>1</v>
      </c>
      <c r="E19" s="29"/>
      <c r="F19" s="67">
        <v>1</v>
      </c>
      <c r="G19" s="29"/>
      <c r="H19" s="67">
        <v>1</v>
      </c>
      <c r="I19" s="67">
        <v>3</v>
      </c>
    </row>
    <row r="20" spans="1:9" ht="14.5" thickBot="1" x14ac:dyDescent="0.35">
      <c r="A20" s="59">
        <v>2011</v>
      </c>
      <c r="B20" s="67">
        <v>1</v>
      </c>
      <c r="C20" s="29"/>
      <c r="D20" s="29"/>
      <c r="E20" s="67">
        <v>1</v>
      </c>
      <c r="F20" s="29"/>
      <c r="G20" s="67">
        <v>1</v>
      </c>
      <c r="H20" s="67">
        <v>1</v>
      </c>
      <c r="I20" s="67">
        <v>4</v>
      </c>
    </row>
    <row r="21" spans="1:9" ht="14.5" thickBot="1" x14ac:dyDescent="0.35">
      <c r="A21" s="59">
        <v>2012</v>
      </c>
      <c r="B21" s="29"/>
      <c r="C21" s="29"/>
      <c r="D21" s="67">
        <v>1</v>
      </c>
      <c r="E21" s="67">
        <v>1</v>
      </c>
      <c r="F21" s="67">
        <v>1</v>
      </c>
      <c r="G21" s="29"/>
      <c r="H21" s="67">
        <v>1</v>
      </c>
      <c r="I21" s="67">
        <v>4</v>
      </c>
    </row>
    <row r="22" spans="1:9" ht="14.5" thickBot="1" x14ac:dyDescent="0.35">
      <c r="A22" s="59">
        <v>2013</v>
      </c>
      <c r="B22" s="29"/>
      <c r="C22" s="29"/>
      <c r="D22" s="67">
        <v>1</v>
      </c>
      <c r="E22" s="67">
        <v>1</v>
      </c>
      <c r="F22" s="29"/>
      <c r="G22" s="29"/>
      <c r="H22" s="67">
        <v>1</v>
      </c>
      <c r="I22" s="67">
        <v>3</v>
      </c>
    </row>
    <row r="23" spans="1:9" ht="14.5" thickBot="1" x14ac:dyDescent="0.35">
      <c r="A23" s="59">
        <v>2014</v>
      </c>
      <c r="B23" s="29"/>
      <c r="C23" s="29"/>
      <c r="D23" s="29"/>
      <c r="E23" s="29"/>
      <c r="F23" s="29"/>
      <c r="G23" s="29"/>
      <c r="H23" s="67">
        <v>1</v>
      </c>
      <c r="I23" s="67">
        <v>1</v>
      </c>
    </row>
    <row r="24" spans="1:9" ht="14.5" thickBot="1" x14ac:dyDescent="0.35">
      <c r="A24" s="59">
        <v>2015</v>
      </c>
      <c r="B24" s="29"/>
      <c r="C24" s="29"/>
      <c r="D24" s="29"/>
      <c r="E24" s="29"/>
      <c r="F24" s="29"/>
      <c r="G24" s="29"/>
      <c r="H24" s="67">
        <v>1</v>
      </c>
      <c r="I24" s="67">
        <v>1</v>
      </c>
    </row>
    <row r="25" spans="1:9" ht="14.5" thickBot="1" x14ac:dyDescent="0.35">
      <c r="A25" s="59">
        <v>2016</v>
      </c>
      <c r="B25" s="29"/>
      <c r="C25" s="67">
        <v>1</v>
      </c>
      <c r="D25" s="29"/>
      <c r="E25" s="67">
        <v>1</v>
      </c>
      <c r="F25" s="67">
        <v>1</v>
      </c>
      <c r="G25" s="29"/>
      <c r="H25" s="67">
        <v>1</v>
      </c>
      <c r="I25" s="67">
        <v>4</v>
      </c>
    </row>
    <row r="26" spans="1:9" ht="14.5" thickBot="1" x14ac:dyDescent="0.35">
      <c r="A26" s="59">
        <v>2017</v>
      </c>
      <c r="B26" s="29"/>
      <c r="C26" s="29"/>
      <c r="D26" s="67">
        <v>1</v>
      </c>
      <c r="E26" s="67">
        <v>1</v>
      </c>
      <c r="F26" s="29"/>
      <c r="G26" s="29"/>
      <c r="H26" s="67">
        <v>1</v>
      </c>
      <c r="I26" s="67">
        <v>3</v>
      </c>
    </row>
    <row r="27" spans="1:9" ht="14.5" thickBot="1" x14ac:dyDescent="0.35">
      <c r="A27" s="59">
        <v>2018</v>
      </c>
      <c r="B27" s="29"/>
      <c r="C27" s="29"/>
      <c r="D27" s="67">
        <v>1</v>
      </c>
      <c r="E27" s="29"/>
      <c r="F27" s="67">
        <v>1</v>
      </c>
      <c r="G27" s="29"/>
      <c r="H27" s="67">
        <v>1</v>
      </c>
      <c r="I27" s="67">
        <v>3</v>
      </c>
    </row>
    <row r="28" spans="1:9" ht="14.5" thickBot="1" x14ac:dyDescent="0.35">
      <c r="A28" s="70" t="s">
        <v>7</v>
      </c>
      <c r="B28" s="62">
        <v>6</v>
      </c>
      <c r="C28" s="62">
        <v>1</v>
      </c>
      <c r="D28" s="62">
        <v>16</v>
      </c>
      <c r="E28" s="62">
        <v>13</v>
      </c>
      <c r="F28" s="62">
        <v>5</v>
      </c>
      <c r="G28" s="62">
        <v>3</v>
      </c>
      <c r="H28" s="62">
        <v>20</v>
      </c>
      <c r="I28" s="62">
        <v>64</v>
      </c>
    </row>
  </sheetData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A4899-0F5D-4453-B6E9-062A68843CCF}">
  <dimension ref="A4:F28"/>
  <sheetViews>
    <sheetView showGridLines="0" workbookViewId="0">
      <selection activeCell="A3" sqref="A3"/>
    </sheetView>
  </sheetViews>
  <sheetFormatPr defaultRowHeight="14" x14ac:dyDescent="0.3"/>
  <cols>
    <col min="1" max="1" width="29.08203125" customWidth="1"/>
    <col min="2" max="2" width="28.25" customWidth="1"/>
    <col min="3" max="3" width="25" customWidth="1"/>
    <col min="4" max="4" width="11.58203125" customWidth="1"/>
    <col min="5" max="5" width="35.75" customWidth="1"/>
    <col min="6" max="6" width="22.83203125" customWidth="1"/>
  </cols>
  <sheetData>
    <row r="4" spans="1:6" x14ac:dyDescent="0.3">
      <c r="A4" t="s">
        <v>164</v>
      </c>
    </row>
    <row r="5" spans="1:6" x14ac:dyDescent="0.3">
      <c r="A5" t="s">
        <v>80</v>
      </c>
    </row>
    <row r="6" spans="1:6" ht="23.5" thickBot="1" x14ac:dyDescent="0.35">
      <c r="A6" s="34" t="s">
        <v>107</v>
      </c>
      <c r="B6" s="34" t="s">
        <v>165</v>
      </c>
      <c r="C6" s="34" t="s">
        <v>166</v>
      </c>
      <c r="D6" s="34" t="s">
        <v>167</v>
      </c>
      <c r="E6" s="34" t="s">
        <v>168</v>
      </c>
      <c r="F6" s="34" t="s">
        <v>169</v>
      </c>
    </row>
    <row r="7" spans="1:6" ht="23.5" thickBot="1" x14ac:dyDescent="0.35">
      <c r="A7" s="36" t="s">
        <v>124</v>
      </c>
      <c r="B7" s="36" t="s">
        <v>170</v>
      </c>
      <c r="C7" s="36" t="s">
        <v>171</v>
      </c>
      <c r="D7" s="71">
        <v>1</v>
      </c>
      <c r="E7" s="36" t="s">
        <v>172</v>
      </c>
      <c r="F7" s="53">
        <v>2E-3</v>
      </c>
    </row>
    <row r="8" spans="1:6" ht="23" x14ac:dyDescent="0.3">
      <c r="A8" s="95" t="s">
        <v>121</v>
      </c>
      <c r="B8" s="95" t="s">
        <v>173</v>
      </c>
      <c r="C8" s="98" t="s">
        <v>174</v>
      </c>
      <c r="D8" s="101">
        <v>3</v>
      </c>
      <c r="E8" s="73" t="s">
        <v>175</v>
      </c>
      <c r="F8" s="104">
        <v>0.112</v>
      </c>
    </row>
    <row r="9" spans="1:6" x14ac:dyDescent="0.3">
      <c r="A9" s="96"/>
      <c r="B9" s="96"/>
      <c r="C9" s="99"/>
      <c r="D9" s="102"/>
      <c r="E9" s="73" t="s">
        <v>176</v>
      </c>
      <c r="F9" s="105"/>
    </row>
    <row r="10" spans="1:6" ht="23.5" thickBot="1" x14ac:dyDescent="0.35">
      <c r="A10" s="97"/>
      <c r="B10" s="97"/>
      <c r="C10" s="100"/>
      <c r="D10" s="103"/>
      <c r="E10" s="36" t="s">
        <v>177</v>
      </c>
      <c r="F10" s="106"/>
    </row>
    <row r="11" spans="1:6" x14ac:dyDescent="0.3">
      <c r="A11" s="95" t="s">
        <v>119</v>
      </c>
      <c r="B11" s="95" t="s">
        <v>178</v>
      </c>
      <c r="C11" s="98" t="s">
        <v>179</v>
      </c>
      <c r="D11" s="101">
        <v>6</v>
      </c>
      <c r="E11" s="73" t="s">
        <v>180</v>
      </c>
      <c r="F11" s="104">
        <v>0.35899999999999999</v>
      </c>
    </row>
    <row r="12" spans="1:6" ht="23" x14ac:dyDescent="0.3">
      <c r="A12" s="96"/>
      <c r="B12" s="96"/>
      <c r="C12" s="99"/>
      <c r="D12" s="102"/>
      <c r="E12" s="73" t="s">
        <v>181</v>
      </c>
      <c r="F12" s="105"/>
    </row>
    <row r="13" spans="1:6" x14ac:dyDescent="0.3">
      <c r="A13" s="96"/>
      <c r="B13" s="96"/>
      <c r="C13" s="99"/>
      <c r="D13" s="102"/>
      <c r="E13" s="73" t="s">
        <v>182</v>
      </c>
      <c r="F13" s="105"/>
    </row>
    <row r="14" spans="1:6" ht="23" x14ac:dyDescent="0.3">
      <c r="A14" s="96"/>
      <c r="B14" s="96"/>
      <c r="C14" s="99"/>
      <c r="D14" s="102"/>
      <c r="E14" s="73" t="s">
        <v>183</v>
      </c>
      <c r="F14" s="105"/>
    </row>
    <row r="15" spans="1:6" x14ac:dyDescent="0.3">
      <c r="A15" s="96"/>
      <c r="B15" s="96"/>
      <c r="C15" s="99"/>
      <c r="D15" s="102"/>
      <c r="E15" s="73" t="s">
        <v>184</v>
      </c>
      <c r="F15" s="105"/>
    </row>
    <row r="16" spans="1:6" ht="14.5" thickBot="1" x14ac:dyDescent="0.35">
      <c r="A16" s="97"/>
      <c r="B16" s="97"/>
      <c r="C16" s="100"/>
      <c r="D16" s="103"/>
      <c r="E16" s="36" t="s">
        <v>185</v>
      </c>
      <c r="F16" s="106"/>
    </row>
    <row r="17" spans="1:6" ht="23" x14ac:dyDescent="0.3">
      <c r="A17" s="95" t="s">
        <v>123</v>
      </c>
      <c r="B17" s="95" t="s">
        <v>186</v>
      </c>
      <c r="C17" s="98" t="s">
        <v>187</v>
      </c>
      <c r="D17" s="101">
        <v>2</v>
      </c>
      <c r="E17" s="73" t="s">
        <v>188</v>
      </c>
      <c r="F17" s="104">
        <v>9.9000000000000005E-2</v>
      </c>
    </row>
    <row r="18" spans="1:6" x14ac:dyDescent="0.3">
      <c r="A18" s="96"/>
      <c r="B18" s="96"/>
      <c r="C18" s="99"/>
      <c r="D18" s="102"/>
      <c r="E18" s="73" t="s">
        <v>189</v>
      </c>
      <c r="F18" s="105"/>
    </row>
    <row r="19" spans="1:6" x14ac:dyDescent="0.3">
      <c r="A19" s="96"/>
      <c r="B19" s="96"/>
      <c r="C19" s="99"/>
      <c r="D19" s="102"/>
      <c r="E19" s="72"/>
      <c r="F19" s="105"/>
    </row>
    <row r="20" spans="1:6" ht="14.5" thickBot="1" x14ac:dyDescent="0.35">
      <c r="A20" s="97"/>
      <c r="B20" s="97"/>
      <c r="C20" s="100"/>
      <c r="D20" s="103"/>
      <c r="E20" s="69"/>
      <c r="F20" s="106"/>
    </row>
    <row r="21" spans="1:6" x14ac:dyDescent="0.3">
      <c r="A21" s="95" t="s">
        <v>190</v>
      </c>
      <c r="B21" s="95" t="s">
        <v>191</v>
      </c>
      <c r="C21" s="98" t="s">
        <v>192</v>
      </c>
      <c r="D21" s="101">
        <v>1</v>
      </c>
      <c r="E21" s="95" t="s">
        <v>193</v>
      </c>
      <c r="F21" s="104">
        <v>0.32800000000000001</v>
      </c>
    </row>
    <row r="22" spans="1:6" ht="14.5" thickBot="1" x14ac:dyDescent="0.35">
      <c r="A22" s="96"/>
      <c r="B22" s="96"/>
      <c r="C22" s="100"/>
      <c r="D22" s="103"/>
      <c r="E22" s="97"/>
      <c r="F22" s="105"/>
    </row>
    <row r="23" spans="1:6" x14ac:dyDescent="0.3">
      <c r="A23" s="96"/>
      <c r="B23" s="96"/>
      <c r="C23" s="98" t="s">
        <v>194</v>
      </c>
      <c r="D23" s="101">
        <v>1</v>
      </c>
      <c r="E23" s="73" t="s">
        <v>195</v>
      </c>
      <c r="F23" s="105"/>
    </row>
    <row r="24" spans="1:6" ht="23.5" thickBot="1" x14ac:dyDescent="0.35">
      <c r="A24" s="96"/>
      <c r="B24" s="96"/>
      <c r="C24" s="100"/>
      <c r="D24" s="103"/>
      <c r="E24" s="36" t="s">
        <v>196</v>
      </c>
      <c r="F24" s="105"/>
    </row>
    <row r="25" spans="1:6" ht="14.5" thickBot="1" x14ac:dyDescent="0.35">
      <c r="A25" s="96"/>
      <c r="B25" s="97"/>
      <c r="C25" s="17" t="s">
        <v>197</v>
      </c>
      <c r="D25" s="71">
        <v>1</v>
      </c>
      <c r="E25" s="36" t="s">
        <v>198</v>
      </c>
      <c r="F25" s="105"/>
    </row>
    <row r="26" spans="1:6" ht="23.5" thickBot="1" x14ac:dyDescent="0.35">
      <c r="A26" s="96"/>
      <c r="B26" s="36" t="s">
        <v>199</v>
      </c>
      <c r="C26" s="17" t="s">
        <v>200</v>
      </c>
      <c r="D26" s="71">
        <v>1</v>
      </c>
      <c r="E26" s="36" t="s">
        <v>199</v>
      </c>
      <c r="F26" s="105"/>
    </row>
    <row r="27" spans="1:6" ht="14.5" thickBot="1" x14ac:dyDescent="0.35">
      <c r="A27" s="97"/>
      <c r="B27" s="36" t="s">
        <v>201</v>
      </c>
      <c r="C27" s="17" t="s">
        <v>202</v>
      </c>
      <c r="D27" s="71">
        <v>1</v>
      </c>
      <c r="E27" s="36" t="s">
        <v>203</v>
      </c>
      <c r="F27" s="106"/>
    </row>
    <row r="28" spans="1:6" ht="14.5" thickBot="1" x14ac:dyDescent="0.35">
      <c r="A28" s="36" t="s">
        <v>204</v>
      </c>
      <c r="B28" s="36" t="s">
        <v>205</v>
      </c>
      <c r="C28" s="17" t="s">
        <v>206</v>
      </c>
      <c r="D28" s="71">
        <v>1</v>
      </c>
      <c r="E28" s="36" t="s">
        <v>207</v>
      </c>
      <c r="F28" s="52">
        <v>0.1</v>
      </c>
    </row>
  </sheetData>
  <mergeCells count="23">
    <mergeCell ref="F21:F27"/>
    <mergeCell ref="C23:C24"/>
    <mergeCell ref="D23:D24"/>
    <mergeCell ref="A17:A20"/>
    <mergeCell ref="B17:B20"/>
    <mergeCell ref="C17:C20"/>
    <mergeCell ref="D17:D20"/>
    <mergeCell ref="F17:F20"/>
    <mergeCell ref="A21:A27"/>
    <mergeCell ref="B21:B25"/>
    <mergeCell ref="C21:C22"/>
    <mergeCell ref="D21:D22"/>
    <mergeCell ref="E21:E22"/>
    <mergeCell ref="A8:A10"/>
    <mergeCell ref="B8:B10"/>
    <mergeCell ref="C8:C10"/>
    <mergeCell ref="D8:D10"/>
    <mergeCell ref="F8:F10"/>
    <mergeCell ref="A11:A16"/>
    <mergeCell ref="B11:B16"/>
    <mergeCell ref="C11:C16"/>
    <mergeCell ref="D11:D16"/>
    <mergeCell ref="F11:F16"/>
  </mergeCell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8E1404-D98A-4D72-B67B-D8721A4D9E8E}">
  <dimension ref="A4:D229"/>
  <sheetViews>
    <sheetView showGridLines="0" workbookViewId="0">
      <selection activeCell="C3" sqref="C3"/>
    </sheetView>
  </sheetViews>
  <sheetFormatPr defaultRowHeight="14" x14ac:dyDescent="0.3"/>
  <cols>
    <col min="1" max="1" width="28.08203125" customWidth="1"/>
    <col min="2" max="2" width="31.08203125" customWidth="1"/>
    <col min="3" max="3" width="29.83203125" customWidth="1"/>
    <col min="4" max="4" width="39.25" customWidth="1"/>
  </cols>
  <sheetData>
    <row r="4" spans="1:4" x14ac:dyDescent="0.3">
      <c r="A4" t="s">
        <v>208</v>
      </c>
    </row>
    <row r="5" spans="1:4" x14ac:dyDescent="0.3">
      <c r="A5" t="s">
        <v>80</v>
      </c>
    </row>
    <row r="6" spans="1:4" ht="14.5" thickBot="1" x14ac:dyDescent="0.35">
      <c r="A6" s="34"/>
      <c r="B6" s="86" t="s">
        <v>165</v>
      </c>
      <c r="C6" s="86" t="s">
        <v>166</v>
      </c>
      <c r="D6" s="86" t="s">
        <v>209</v>
      </c>
    </row>
    <row r="7" spans="1:4" ht="23.5" thickBot="1" x14ac:dyDescent="0.35">
      <c r="A7" s="95" t="s">
        <v>210</v>
      </c>
      <c r="B7" s="95" t="s">
        <v>211</v>
      </c>
      <c r="C7" s="36" t="s">
        <v>212</v>
      </c>
      <c r="D7" s="36" t="s">
        <v>213</v>
      </c>
    </row>
    <row r="8" spans="1:4" ht="14.5" thickBot="1" x14ac:dyDescent="0.35">
      <c r="A8" s="96"/>
      <c r="B8" s="96"/>
      <c r="C8" s="36" t="s">
        <v>214</v>
      </c>
      <c r="D8" s="36" t="s">
        <v>215</v>
      </c>
    </row>
    <row r="9" spans="1:4" ht="14.5" thickBot="1" x14ac:dyDescent="0.35">
      <c r="A9" s="96"/>
      <c r="B9" s="96"/>
      <c r="C9" s="36" t="s">
        <v>216</v>
      </c>
      <c r="D9" s="36" t="s">
        <v>215</v>
      </c>
    </row>
    <row r="10" spans="1:4" ht="14.5" thickBot="1" x14ac:dyDescent="0.35">
      <c r="A10" s="96"/>
      <c r="B10" s="96"/>
      <c r="C10" s="95" t="s">
        <v>217</v>
      </c>
      <c r="D10" s="36" t="s">
        <v>218</v>
      </c>
    </row>
    <row r="11" spans="1:4" ht="14.5" thickBot="1" x14ac:dyDescent="0.35">
      <c r="A11" s="97"/>
      <c r="B11" s="97"/>
      <c r="C11" s="97"/>
      <c r="D11" s="36" t="s">
        <v>213</v>
      </c>
    </row>
    <row r="12" spans="1:4" ht="14.5" thickBot="1" x14ac:dyDescent="0.35">
      <c r="A12" s="95" t="s">
        <v>124</v>
      </c>
      <c r="B12" s="95" t="s">
        <v>170</v>
      </c>
      <c r="C12" s="95" t="s">
        <v>171</v>
      </c>
      <c r="D12" s="36" t="s">
        <v>219</v>
      </c>
    </row>
    <row r="13" spans="1:4" ht="14.5" thickBot="1" x14ac:dyDescent="0.35">
      <c r="A13" s="96"/>
      <c r="B13" s="96"/>
      <c r="C13" s="96"/>
      <c r="D13" s="36" t="s">
        <v>220</v>
      </c>
    </row>
    <row r="14" spans="1:4" ht="14.5" thickBot="1" x14ac:dyDescent="0.35">
      <c r="A14" s="96"/>
      <c r="B14" s="96"/>
      <c r="C14" s="96"/>
      <c r="D14" s="36" t="s">
        <v>221</v>
      </c>
    </row>
    <row r="15" spans="1:4" ht="14.5" thickBot="1" x14ac:dyDescent="0.35">
      <c r="A15" s="96"/>
      <c r="B15" s="96"/>
      <c r="C15" s="96"/>
      <c r="D15" s="36" t="s">
        <v>222</v>
      </c>
    </row>
    <row r="16" spans="1:4" ht="14.5" thickBot="1" x14ac:dyDescent="0.35">
      <c r="A16" s="96"/>
      <c r="B16" s="96"/>
      <c r="C16" s="96"/>
      <c r="D16" s="36" t="s">
        <v>223</v>
      </c>
    </row>
    <row r="17" spans="1:4" ht="23.5" thickBot="1" x14ac:dyDescent="0.35">
      <c r="A17" s="96"/>
      <c r="B17" s="96"/>
      <c r="C17" s="96"/>
      <c r="D17" s="36" t="s">
        <v>224</v>
      </c>
    </row>
    <row r="18" spans="1:4" ht="23.5" thickBot="1" x14ac:dyDescent="0.35">
      <c r="A18" s="96"/>
      <c r="B18" s="96"/>
      <c r="C18" s="96"/>
      <c r="D18" s="36" t="s">
        <v>172</v>
      </c>
    </row>
    <row r="19" spans="1:4" ht="14.5" thickBot="1" x14ac:dyDescent="0.35">
      <c r="A19" s="96"/>
      <c r="B19" s="96"/>
      <c r="C19" s="96"/>
      <c r="D19" s="36" t="s">
        <v>225</v>
      </c>
    </row>
    <row r="20" spans="1:4" ht="14.5" thickBot="1" x14ac:dyDescent="0.35">
      <c r="A20" s="96"/>
      <c r="B20" s="96"/>
      <c r="C20" s="96"/>
      <c r="D20" s="36" t="s">
        <v>226</v>
      </c>
    </row>
    <row r="21" spans="1:4" ht="14.5" thickBot="1" x14ac:dyDescent="0.35">
      <c r="A21" s="96"/>
      <c r="B21" s="96"/>
      <c r="C21" s="97"/>
      <c r="D21" s="36" t="s">
        <v>227</v>
      </c>
    </row>
    <row r="22" spans="1:4" ht="23.5" thickBot="1" x14ac:dyDescent="0.35">
      <c r="A22" s="96"/>
      <c r="B22" s="96"/>
      <c r="C22" s="95" t="s">
        <v>228</v>
      </c>
      <c r="D22" s="36" t="s">
        <v>229</v>
      </c>
    </row>
    <row r="23" spans="1:4" ht="14.5" thickBot="1" x14ac:dyDescent="0.35">
      <c r="A23" s="96"/>
      <c r="B23" s="96"/>
      <c r="C23" s="96"/>
      <c r="D23" s="36" t="s">
        <v>230</v>
      </c>
    </row>
    <row r="24" spans="1:4" ht="14.5" thickBot="1" x14ac:dyDescent="0.35">
      <c r="A24" s="96"/>
      <c r="B24" s="96"/>
      <c r="C24" s="96"/>
      <c r="D24" s="36" t="s">
        <v>231</v>
      </c>
    </row>
    <row r="25" spans="1:4" ht="14.5" thickBot="1" x14ac:dyDescent="0.35">
      <c r="A25" s="96"/>
      <c r="B25" s="96"/>
      <c r="C25" s="96"/>
      <c r="D25" s="36" t="s">
        <v>232</v>
      </c>
    </row>
    <row r="26" spans="1:4" ht="14.5" thickBot="1" x14ac:dyDescent="0.35">
      <c r="A26" s="96"/>
      <c r="B26" s="96"/>
      <c r="C26" s="97"/>
      <c r="D26" s="36" t="s">
        <v>233</v>
      </c>
    </row>
    <row r="27" spans="1:4" ht="23.5" thickBot="1" x14ac:dyDescent="0.35">
      <c r="A27" s="96"/>
      <c r="B27" s="96"/>
      <c r="C27" s="36" t="s">
        <v>234</v>
      </c>
      <c r="D27" s="36" t="s">
        <v>235</v>
      </c>
    </row>
    <row r="28" spans="1:4" ht="14.5" thickBot="1" x14ac:dyDescent="0.35">
      <c r="A28" s="96"/>
      <c r="B28" s="96"/>
      <c r="C28" s="95" t="s">
        <v>236</v>
      </c>
      <c r="D28" s="36" t="s">
        <v>237</v>
      </c>
    </row>
    <row r="29" spans="1:4" ht="23.5" thickBot="1" x14ac:dyDescent="0.35">
      <c r="A29" s="96"/>
      <c r="B29" s="96"/>
      <c r="C29" s="96"/>
      <c r="D29" s="36" t="s">
        <v>238</v>
      </c>
    </row>
    <row r="30" spans="1:4" ht="14.5" thickBot="1" x14ac:dyDescent="0.35">
      <c r="A30" s="96"/>
      <c r="B30" s="96"/>
      <c r="C30" s="97"/>
      <c r="D30" s="36" t="s">
        <v>239</v>
      </c>
    </row>
    <row r="31" spans="1:4" ht="14.5" thickBot="1" x14ac:dyDescent="0.35">
      <c r="A31" s="96"/>
      <c r="B31" s="96"/>
      <c r="C31" s="95" t="s">
        <v>240</v>
      </c>
      <c r="D31" s="36" t="s">
        <v>233</v>
      </c>
    </row>
    <row r="32" spans="1:4" ht="14.5" thickBot="1" x14ac:dyDescent="0.35">
      <c r="A32" s="96"/>
      <c r="B32" s="96"/>
      <c r="C32" s="97"/>
      <c r="D32" s="36" t="s">
        <v>241</v>
      </c>
    </row>
    <row r="33" spans="1:4" ht="35" thickBot="1" x14ac:dyDescent="0.35">
      <c r="A33" s="96"/>
      <c r="B33" s="96"/>
      <c r="C33" s="36" t="s">
        <v>242</v>
      </c>
      <c r="D33" s="36" t="s">
        <v>243</v>
      </c>
    </row>
    <row r="34" spans="1:4" ht="14.5" thickBot="1" x14ac:dyDescent="0.35">
      <c r="A34" s="96"/>
      <c r="B34" s="96"/>
      <c r="C34" s="95" t="s">
        <v>244</v>
      </c>
      <c r="D34" s="36" t="s">
        <v>245</v>
      </c>
    </row>
    <row r="35" spans="1:4" ht="35" thickBot="1" x14ac:dyDescent="0.35">
      <c r="A35" s="96"/>
      <c r="B35" s="96"/>
      <c r="C35" s="96"/>
      <c r="D35" s="36" t="s">
        <v>246</v>
      </c>
    </row>
    <row r="36" spans="1:4" ht="14.5" thickBot="1" x14ac:dyDescent="0.35">
      <c r="A36" s="96"/>
      <c r="B36" s="96"/>
      <c r="C36" s="97"/>
      <c r="D36" s="36" t="s">
        <v>247</v>
      </c>
    </row>
    <row r="37" spans="1:4" ht="14.5" thickBot="1" x14ac:dyDescent="0.35">
      <c r="A37" s="96"/>
      <c r="B37" s="96"/>
      <c r="C37" s="95" t="s">
        <v>236</v>
      </c>
      <c r="D37" s="36" t="s">
        <v>248</v>
      </c>
    </row>
    <row r="38" spans="1:4" ht="23.5" thickBot="1" x14ac:dyDescent="0.35">
      <c r="A38" s="96"/>
      <c r="B38" s="96"/>
      <c r="C38" s="96"/>
      <c r="D38" s="36" t="s">
        <v>249</v>
      </c>
    </row>
    <row r="39" spans="1:4" ht="14.5" thickBot="1" x14ac:dyDescent="0.35">
      <c r="A39" s="96"/>
      <c r="B39" s="97"/>
      <c r="C39" s="97"/>
      <c r="D39" s="36" t="s">
        <v>239</v>
      </c>
    </row>
    <row r="40" spans="1:4" ht="14.5" thickBot="1" x14ac:dyDescent="0.35">
      <c r="A40" s="96"/>
      <c r="B40" s="95" t="s">
        <v>250</v>
      </c>
      <c r="C40" s="36" t="s">
        <v>251</v>
      </c>
      <c r="D40" s="36" t="s">
        <v>252</v>
      </c>
    </row>
    <row r="41" spans="1:4" ht="23.5" thickBot="1" x14ac:dyDescent="0.35">
      <c r="A41" s="96"/>
      <c r="B41" s="97"/>
      <c r="C41" s="36" t="s">
        <v>253</v>
      </c>
      <c r="D41" s="36" t="s">
        <v>254</v>
      </c>
    </row>
    <row r="42" spans="1:4" ht="23.5" thickBot="1" x14ac:dyDescent="0.35">
      <c r="A42" s="96"/>
      <c r="B42" s="36" t="s">
        <v>255</v>
      </c>
      <c r="C42" s="36" t="s">
        <v>256</v>
      </c>
      <c r="D42" s="36" t="s">
        <v>257</v>
      </c>
    </row>
    <row r="43" spans="1:4" ht="14.5" thickBot="1" x14ac:dyDescent="0.35">
      <c r="A43" s="96"/>
      <c r="B43" s="95" t="s">
        <v>258</v>
      </c>
      <c r="C43" s="95" t="s">
        <v>259</v>
      </c>
      <c r="D43" s="36" t="s">
        <v>260</v>
      </c>
    </row>
    <row r="44" spans="1:4" ht="14.5" thickBot="1" x14ac:dyDescent="0.35">
      <c r="A44" s="96"/>
      <c r="B44" s="97"/>
      <c r="C44" s="97"/>
      <c r="D44" s="36" t="s">
        <v>248</v>
      </c>
    </row>
    <row r="45" spans="1:4" ht="14.5" thickBot="1" x14ac:dyDescent="0.35">
      <c r="A45" s="96"/>
      <c r="B45" s="36" t="s">
        <v>261</v>
      </c>
      <c r="C45" s="36" t="s">
        <v>262</v>
      </c>
      <c r="D45" s="36" t="s">
        <v>263</v>
      </c>
    </row>
    <row r="46" spans="1:4" ht="14.5" thickBot="1" x14ac:dyDescent="0.35">
      <c r="A46" s="96"/>
      <c r="B46" s="36" t="s">
        <v>264</v>
      </c>
      <c r="C46" s="36" t="s">
        <v>265</v>
      </c>
      <c r="D46" s="36" t="s">
        <v>266</v>
      </c>
    </row>
    <row r="47" spans="1:4" ht="14.5" thickBot="1" x14ac:dyDescent="0.35">
      <c r="A47" s="96"/>
      <c r="B47" s="36" t="s">
        <v>267</v>
      </c>
      <c r="C47" s="36" t="s">
        <v>268</v>
      </c>
      <c r="D47" s="36" t="s">
        <v>269</v>
      </c>
    </row>
    <row r="48" spans="1:4" ht="14.5" thickBot="1" x14ac:dyDescent="0.35">
      <c r="A48" s="96"/>
      <c r="B48" s="95" t="s">
        <v>270</v>
      </c>
      <c r="C48" s="95" t="s">
        <v>271</v>
      </c>
      <c r="D48" s="36" t="s">
        <v>272</v>
      </c>
    </row>
    <row r="49" spans="1:4" ht="14.5" thickBot="1" x14ac:dyDescent="0.35">
      <c r="A49" s="97"/>
      <c r="B49" s="97"/>
      <c r="C49" s="97"/>
      <c r="D49" s="36" t="s">
        <v>273</v>
      </c>
    </row>
    <row r="50" spans="1:4" ht="14.5" thickBot="1" x14ac:dyDescent="0.35">
      <c r="A50" s="95" t="s">
        <v>274</v>
      </c>
      <c r="B50" s="95" t="s">
        <v>275</v>
      </c>
      <c r="C50" s="95" t="s">
        <v>276</v>
      </c>
      <c r="D50" s="36" t="s">
        <v>277</v>
      </c>
    </row>
    <row r="51" spans="1:4" ht="14.5" thickBot="1" x14ac:dyDescent="0.35">
      <c r="A51" s="97"/>
      <c r="B51" s="97"/>
      <c r="C51" s="97"/>
      <c r="D51" s="36" t="s">
        <v>218</v>
      </c>
    </row>
    <row r="52" spans="1:4" ht="14.5" thickBot="1" x14ac:dyDescent="0.35">
      <c r="A52" s="95" t="s">
        <v>278</v>
      </c>
      <c r="B52" s="95" t="s">
        <v>279</v>
      </c>
      <c r="C52" s="95" t="s">
        <v>280</v>
      </c>
      <c r="D52" s="36" t="s">
        <v>281</v>
      </c>
    </row>
    <row r="53" spans="1:4" ht="14.5" thickBot="1" x14ac:dyDescent="0.35">
      <c r="A53" s="96"/>
      <c r="B53" s="96"/>
      <c r="C53" s="96"/>
      <c r="D53" s="36" t="s">
        <v>282</v>
      </c>
    </row>
    <row r="54" spans="1:4" ht="14.5" thickBot="1" x14ac:dyDescent="0.35">
      <c r="A54" s="96"/>
      <c r="B54" s="96"/>
      <c r="C54" s="96"/>
      <c r="D54" s="36" t="s">
        <v>283</v>
      </c>
    </row>
    <row r="55" spans="1:4" ht="14.5" thickBot="1" x14ac:dyDescent="0.35">
      <c r="A55" s="96"/>
      <c r="B55" s="96"/>
      <c r="C55" s="96"/>
      <c r="D55" s="36" t="s">
        <v>284</v>
      </c>
    </row>
    <row r="56" spans="1:4" ht="14.5" thickBot="1" x14ac:dyDescent="0.35">
      <c r="A56" s="96"/>
      <c r="B56" s="96"/>
      <c r="C56" s="96"/>
      <c r="D56" s="36" t="s">
        <v>285</v>
      </c>
    </row>
    <row r="57" spans="1:4" ht="14.5" thickBot="1" x14ac:dyDescent="0.35">
      <c r="A57" s="96"/>
      <c r="B57" s="96"/>
      <c r="C57" s="96"/>
      <c r="D57" s="36" t="s">
        <v>286</v>
      </c>
    </row>
    <row r="58" spans="1:4" ht="14.5" thickBot="1" x14ac:dyDescent="0.35">
      <c r="A58" s="96"/>
      <c r="B58" s="96"/>
      <c r="C58" s="96"/>
      <c r="D58" s="36" t="s">
        <v>287</v>
      </c>
    </row>
    <row r="59" spans="1:4" ht="14.5" thickBot="1" x14ac:dyDescent="0.35">
      <c r="A59" s="96"/>
      <c r="B59" s="96"/>
      <c r="C59" s="96"/>
      <c r="D59" s="36" t="s">
        <v>288</v>
      </c>
    </row>
    <row r="60" spans="1:4" ht="14.5" thickBot="1" x14ac:dyDescent="0.35">
      <c r="A60" s="96"/>
      <c r="B60" s="96"/>
      <c r="C60" s="96"/>
      <c r="D60" s="36" t="s">
        <v>289</v>
      </c>
    </row>
    <row r="61" spans="1:4" ht="14.5" thickBot="1" x14ac:dyDescent="0.35">
      <c r="A61" s="96"/>
      <c r="B61" s="96"/>
      <c r="C61" s="96"/>
      <c r="D61" s="36" t="s">
        <v>290</v>
      </c>
    </row>
    <row r="62" spans="1:4" ht="14.5" thickBot="1" x14ac:dyDescent="0.35">
      <c r="A62" s="96"/>
      <c r="B62" s="96"/>
      <c r="C62" s="96"/>
      <c r="D62" s="36" t="s">
        <v>291</v>
      </c>
    </row>
    <row r="63" spans="1:4" ht="23.5" thickBot="1" x14ac:dyDescent="0.35">
      <c r="A63" s="96"/>
      <c r="B63" s="96"/>
      <c r="C63" s="96"/>
      <c r="D63" s="36" t="s">
        <v>292</v>
      </c>
    </row>
    <row r="64" spans="1:4" ht="23.5" thickBot="1" x14ac:dyDescent="0.35">
      <c r="A64" s="96"/>
      <c r="B64" s="96"/>
      <c r="C64" s="96"/>
      <c r="D64" s="36" t="s">
        <v>293</v>
      </c>
    </row>
    <row r="65" spans="1:4" ht="14.5" thickBot="1" x14ac:dyDescent="0.35">
      <c r="A65" s="96"/>
      <c r="B65" s="96"/>
      <c r="C65" s="96"/>
      <c r="D65" s="36" t="s">
        <v>294</v>
      </c>
    </row>
    <row r="66" spans="1:4" ht="14.5" thickBot="1" x14ac:dyDescent="0.35">
      <c r="A66" s="96"/>
      <c r="B66" s="96"/>
      <c r="C66" s="96"/>
      <c r="D66" s="36" t="s">
        <v>295</v>
      </c>
    </row>
    <row r="67" spans="1:4" ht="23.5" thickBot="1" x14ac:dyDescent="0.35">
      <c r="A67" s="96"/>
      <c r="B67" s="96"/>
      <c r="C67" s="96"/>
      <c r="D67" s="36" t="s">
        <v>296</v>
      </c>
    </row>
    <row r="68" spans="1:4" ht="14.5" thickBot="1" x14ac:dyDescent="0.35">
      <c r="A68" s="96"/>
      <c r="B68" s="96"/>
      <c r="C68" s="96"/>
      <c r="D68" s="36" t="s">
        <v>297</v>
      </c>
    </row>
    <row r="69" spans="1:4" ht="14.5" thickBot="1" x14ac:dyDescent="0.35">
      <c r="A69" s="96"/>
      <c r="B69" s="96"/>
      <c r="C69" s="96"/>
      <c r="D69" s="36" t="s">
        <v>298</v>
      </c>
    </row>
    <row r="70" spans="1:4" ht="23.5" thickBot="1" x14ac:dyDescent="0.35">
      <c r="A70" s="96"/>
      <c r="B70" s="96"/>
      <c r="C70" s="96"/>
      <c r="D70" s="36" t="s">
        <v>299</v>
      </c>
    </row>
    <row r="71" spans="1:4" ht="14.5" thickBot="1" x14ac:dyDescent="0.35">
      <c r="A71" s="96"/>
      <c r="B71" s="96"/>
      <c r="C71" s="97"/>
      <c r="D71" s="36" t="s">
        <v>300</v>
      </c>
    </row>
    <row r="72" spans="1:4" ht="14.5" thickBot="1" x14ac:dyDescent="0.35">
      <c r="A72" s="96"/>
      <c r="B72" s="96"/>
      <c r="C72" s="95" t="s">
        <v>301</v>
      </c>
      <c r="D72" s="36" t="s">
        <v>302</v>
      </c>
    </row>
    <row r="73" spans="1:4" ht="14.5" thickBot="1" x14ac:dyDescent="0.35">
      <c r="A73" s="96"/>
      <c r="B73" s="96"/>
      <c r="C73" s="96"/>
      <c r="D73" s="36" t="s">
        <v>303</v>
      </c>
    </row>
    <row r="74" spans="1:4" ht="14.5" thickBot="1" x14ac:dyDescent="0.35">
      <c r="A74" s="96"/>
      <c r="B74" s="96"/>
      <c r="C74" s="96"/>
      <c r="D74" s="36" t="s">
        <v>304</v>
      </c>
    </row>
    <row r="75" spans="1:4" ht="14.5" thickBot="1" x14ac:dyDescent="0.35">
      <c r="A75" s="96"/>
      <c r="B75" s="96"/>
      <c r="C75" s="96"/>
      <c r="D75" s="36" t="s">
        <v>305</v>
      </c>
    </row>
    <row r="76" spans="1:4" ht="14.5" thickBot="1" x14ac:dyDescent="0.35">
      <c r="A76" s="96"/>
      <c r="B76" s="96"/>
      <c r="C76" s="97"/>
      <c r="D76" s="36" t="s">
        <v>306</v>
      </c>
    </row>
    <row r="77" spans="1:4" ht="14.5" thickBot="1" x14ac:dyDescent="0.35">
      <c r="A77" s="96"/>
      <c r="B77" s="96"/>
      <c r="C77" s="95" t="s">
        <v>280</v>
      </c>
      <c r="D77" s="36" t="s">
        <v>289</v>
      </c>
    </row>
    <row r="78" spans="1:4" ht="14.5" thickBot="1" x14ac:dyDescent="0.35">
      <c r="A78" s="96"/>
      <c r="B78" s="96"/>
      <c r="C78" s="96"/>
      <c r="D78" s="36" t="s">
        <v>307</v>
      </c>
    </row>
    <row r="79" spans="1:4" ht="14.5" thickBot="1" x14ac:dyDescent="0.35">
      <c r="A79" s="96"/>
      <c r="B79" s="96"/>
      <c r="C79" s="96"/>
      <c r="D79" s="36" t="s">
        <v>308</v>
      </c>
    </row>
    <row r="80" spans="1:4" ht="14.5" thickBot="1" x14ac:dyDescent="0.35">
      <c r="A80" s="96"/>
      <c r="B80" s="96"/>
      <c r="C80" s="96"/>
      <c r="D80" s="36" t="s">
        <v>309</v>
      </c>
    </row>
    <row r="81" spans="1:4" ht="14.5" thickBot="1" x14ac:dyDescent="0.35">
      <c r="A81" s="96"/>
      <c r="B81" s="96"/>
      <c r="C81" s="96"/>
      <c r="D81" s="36" t="s">
        <v>287</v>
      </c>
    </row>
    <row r="82" spans="1:4" ht="14.5" thickBot="1" x14ac:dyDescent="0.35">
      <c r="A82" s="96"/>
      <c r="B82" s="97"/>
      <c r="C82" s="97"/>
      <c r="D82" s="36" t="s">
        <v>310</v>
      </c>
    </row>
    <row r="83" spans="1:4" ht="14.5" thickBot="1" x14ac:dyDescent="0.35">
      <c r="A83" s="96"/>
      <c r="B83" s="95" t="s">
        <v>311</v>
      </c>
      <c r="C83" s="95" t="s">
        <v>312</v>
      </c>
      <c r="D83" s="36" t="s">
        <v>313</v>
      </c>
    </row>
    <row r="84" spans="1:4" ht="23.5" thickBot="1" x14ac:dyDescent="0.35">
      <c r="A84" s="96"/>
      <c r="B84" s="96"/>
      <c r="C84" s="96"/>
      <c r="D84" s="36" t="s">
        <v>314</v>
      </c>
    </row>
    <row r="85" spans="1:4" ht="14.5" thickBot="1" x14ac:dyDescent="0.35">
      <c r="A85" s="97"/>
      <c r="B85" s="97"/>
      <c r="C85" s="97"/>
      <c r="D85" s="36" t="s">
        <v>297</v>
      </c>
    </row>
    <row r="86" spans="1:4" ht="14.5" thickBot="1" x14ac:dyDescent="0.35">
      <c r="A86" s="95" t="s">
        <v>121</v>
      </c>
      <c r="B86" s="95" t="s">
        <v>173</v>
      </c>
      <c r="C86" s="95" t="s">
        <v>315</v>
      </c>
      <c r="D86" s="36" t="s">
        <v>316</v>
      </c>
    </row>
    <row r="87" spans="1:4" ht="14.5" thickBot="1" x14ac:dyDescent="0.35">
      <c r="A87" s="96"/>
      <c r="B87" s="96"/>
      <c r="C87" s="96"/>
      <c r="D87" s="36" t="s">
        <v>317</v>
      </c>
    </row>
    <row r="88" spans="1:4" ht="23.5" thickBot="1" x14ac:dyDescent="0.35">
      <c r="A88" s="96"/>
      <c r="B88" s="96"/>
      <c r="C88" s="96"/>
      <c r="D88" s="36" t="s">
        <v>318</v>
      </c>
    </row>
    <row r="89" spans="1:4" ht="23.5" thickBot="1" x14ac:dyDescent="0.35">
      <c r="A89" s="96"/>
      <c r="B89" s="96"/>
      <c r="C89" s="96"/>
      <c r="D89" s="36" t="s">
        <v>319</v>
      </c>
    </row>
    <row r="90" spans="1:4" ht="23.5" thickBot="1" x14ac:dyDescent="0.35">
      <c r="A90" s="96"/>
      <c r="B90" s="96"/>
      <c r="C90" s="97"/>
      <c r="D90" s="36" t="s">
        <v>320</v>
      </c>
    </row>
    <row r="91" spans="1:4" ht="14.5" thickBot="1" x14ac:dyDescent="0.35">
      <c r="A91" s="96"/>
      <c r="B91" s="96"/>
      <c r="C91" s="95" t="s">
        <v>321</v>
      </c>
      <c r="D91" s="36" t="s">
        <v>322</v>
      </c>
    </row>
    <row r="92" spans="1:4" ht="14.5" thickBot="1" x14ac:dyDescent="0.35">
      <c r="A92" s="96"/>
      <c r="B92" s="96"/>
      <c r="C92" s="97"/>
      <c r="D92" s="36" t="s">
        <v>323</v>
      </c>
    </row>
    <row r="93" spans="1:4" ht="14.5" thickBot="1" x14ac:dyDescent="0.35">
      <c r="A93" s="96"/>
      <c r="B93" s="96"/>
      <c r="C93" s="95" t="s">
        <v>315</v>
      </c>
      <c r="D93" s="36" t="s">
        <v>317</v>
      </c>
    </row>
    <row r="94" spans="1:4" ht="23.5" thickBot="1" x14ac:dyDescent="0.35">
      <c r="A94" s="96"/>
      <c r="B94" s="96"/>
      <c r="C94" s="97"/>
      <c r="D94" s="36" t="s">
        <v>324</v>
      </c>
    </row>
    <row r="95" spans="1:4" ht="14.5" thickBot="1" x14ac:dyDescent="0.35">
      <c r="A95" s="96"/>
      <c r="B95" s="96"/>
      <c r="C95" s="95" t="s">
        <v>174</v>
      </c>
      <c r="D95" s="36" t="s">
        <v>325</v>
      </c>
    </row>
    <row r="96" spans="1:4" ht="23.5" thickBot="1" x14ac:dyDescent="0.35">
      <c r="A96" s="96"/>
      <c r="B96" s="96"/>
      <c r="C96" s="97"/>
      <c r="D96" s="36" t="s">
        <v>177</v>
      </c>
    </row>
    <row r="97" spans="1:4" ht="14.5" thickBot="1" x14ac:dyDescent="0.35">
      <c r="A97" s="96"/>
      <c r="B97" s="97"/>
      <c r="C97" s="36" t="s">
        <v>326</v>
      </c>
      <c r="D97" s="36" t="s">
        <v>323</v>
      </c>
    </row>
    <row r="98" spans="1:4" ht="14.5" thickBot="1" x14ac:dyDescent="0.35">
      <c r="A98" s="96"/>
      <c r="B98" s="36" t="s">
        <v>327</v>
      </c>
      <c r="C98" s="95" t="s">
        <v>328</v>
      </c>
      <c r="D98" s="36" t="s">
        <v>329</v>
      </c>
    </row>
    <row r="99" spans="1:4" ht="14.5" thickBot="1" x14ac:dyDescent="0.35">
      <c r="A99" s="96"/>
      <c r="B99" s="36" t="s">
        <v>327</v>
      </c>
      <c r="C99" s="97"/>
      <c r="D99" s="36" t="s">
        <v>330</v>
      </c>
    </row>
    <row r="100" spans="1:4" ht="14.5" thickBot="1" x14ac:dyDescent="0.35">
      <c r="A100" s="96"/>
      <c r="B100" s="36" t="s">
        <v>331</v>
      </c>
      <c r="C100" s="36" t="s">
        <v>332</v>
      </c>
      <c r="D100" s="36" t="s">
        <v>333</v>
      </c>
    </row>
    <row r="101" spans="1:4" ht="14.5" thickBot="1" x14ac:dyDescent="0.35">
      <c r="A101" s="96"/>
      <c r="B101" s="36" t="s">
        <v>334</v>
      </c>
      <c r="C101" s="36" t="s">
        <v>335</v>
      </c>
      <c r="D101" s="36" t="s">
        <v>334</v>
      </c>
    </row>
    <row r="102" spans="1:4" ht="23.5" thickBot="1" x14ac:dyDescent="0.35">
      <c r="A102" s="96"/>
      <c r="B102" s="36" t="s">
        <v>336</v>
      </c>
      <c r="C102" s="36" t="s">
        <v>337</v>
      </c>
      <c r="D102" s="36" t="s">
        <v>338</v>
      </c>
    </row>
    <row r="103" spans="1:4" ht="14.5" thickBot="1" x14ac:dyDescent="0.35">
      <c r="A103" s="96"/>
      <c r="B103" s="36" t="s">
        <v>339</v>
      </c>
      <c r="C103" s="95" t="s">
        <v>340</v>
      </c>
      <c r="D103" s="36" t="s">
        <v>341</v>
      </c>
    </row>
    <row r="104" spans="1:4" ht="14.5" thickBot="1" x14ac:dyDescent="0.35">
      <c r="A104" s="96"/>
      <c r="B104" s="36" t="s">
        <v>342</v>
      </c>
      <c r="C104" s="96"/>
      <c r="D104" s="36" t="s">
        <v>343</v>
      </c>
    </row>
    <row r="105" spans="1:4" ht="14.5" thickBot="1" x14ac:dyDescent="0.35">
      <c r="A105" s="96"/>
      <c r="B105" s="36" t="s">
        <v>344</v>
      </c>
      <c r="C105" s="96"/>
      <c r="D105" s="36" t="s">
        <v>345</v>
      </c>
    </row>
    <row r="106" spans="1:4" ht="14.5" thickBot="1" x14ac:dyDescent="0.35">
      <c r="A106" s="96"/>
      <c r="B106" s="36" t="s">
        <v>346</v>
      </c>
      <c r="C106" s="96"/>
      <c r="D106" s="36" t="s">
        <v>347</v>
      </c>
    </row>
    <row r="107" spans="1:4" ht="14.5" thickBot="1" x14ac:dyDescent="0.35">
      <c r="A107" s="96"/>
      <c r="B107" s="36" t="s">
        <v>348</v>
      </c>
      <c r="C107" s="96"/>
      <c r="D107" s="36" t="s">
        <v>349</v>
      </c>
    </row>
    <row r="108" spans="1:4" ht="14.5" thickBot="1" x14ac:dyDescent="0.35">
      <c r="A108" s="96"/>
      <c r="B108" s="36" t="s">
        <v>350</v>
      </c>
      <c r="C108" s="96"/>
      <c r="D108" s="36" t="s">
        <v>351</v>
      </c>
    </row>
    <row r="109" spans="1:4" ht="14.5" thickBot="1" x14ac:dyDescent="0.35">
      <c r="A109" s="96"/>
      <c r="B109" s="36" t="s">
        <v>352</v>
      </c>
      <c r="C109" s="96"/>
      <c r="D109" s="36" t="s">
        <v>353</v>
      </c>
    </row>
    <row r="110" spans="1:4" ht="14.5" thickBot="1" x14ac:dyDescent="0.35">
      <c r="A110" s="96"/>
      <c r="B110" s="36" t="s">
        <v>354</v>
      </c>
      <c r="C110" s="96"/>
      <c r="D110" s="36" t="s">
        <v>355</v>
      </c>
    </row>
    <row r="111" spans="1:4" ht="14.5" thickBot="1" x14ac:dyDescent="0.35">
      <c r="A111" s="96"/>
      <c r="B111" s="36" t="s">
        <v>356</v>
      </c>
      <c r="C111" s="96"/>
      <c r="D111" s="36" t="s">
        <v>357</v>
      </c>
    </row>
    <row r="112" spans="1:4" ht="14.5" thickBot="1" x14ac:dyDescent="0.35">
      <c r="A112" s="96"/>
      <c r="B112" s="36" t="s">
        <v>358</v>
      </c>
      <c r="C112" s="96"/>
      <c r="D112" s="36" t="s">
        <v>359</v>
      </c>
    </row>
    <row r="113" spans="1:4" ht="14.5" thickBot="1" x14ac:dyDescent="0.35">
      <c r="A113" s="96"/>
      <c r="B113" s="36" t="s">
        <v>360</v>
      </c>
      <c r="C113" s="96"/>
      <c r="D113" s="36" t="s">
        <v>361</v>
      </c>
    </row>
    <row r="114" spans="1:4" ht="14.5" thickBot="1" x14ac:dyDescent="0.35">
      <c r="A114" s="96"/>
      <c r="B114" s="36" t="s">
        <v>362</v>
      </c>
      <c r="C114" s="96"/>
      <c r="D114" s="36" t="s">
        <v>363</v>
      </c>
    </row>
    <row r="115" spans="1:4" ht="14.5" thickBot="1" x14ac:dyDescent="0.35">
      <c r="A115" s="96"/>
      <c r="B115" s="36" t="s">
        <v>364</v>
      </c>
      <c r="C115" s="96"/>
      <c r="D115" s="36" t="s">
        <v>365</v>
      </c>
    </row>
    <row r="116" spans="1:4" ht="14.5" thickBot="1" x14ac:dyDescent="0.35">
      <c r="A116" s="96"/>
      <c r="B116" s="36" t="s">
        <v>366</v>
      </c>
      <c r="C116" s="97"/>
      <c r="D116" s="36" t="s">
        <v>367</v>
      </c>
    </row>
    <row r="117" spans="1:4" ht="14.5" thickBot="1" x14ac:dyDescent="0.35">
      <c r="A117" s="96"/>
      <c r="B117" s="95" t="s">
        <v>368</v>
      </c>
      <c r="C117" s="95" t="s">
        <v>369</v>
      </c>
      <c r="D117" s="36" t="s">
        <v>370</v>
      </c>
    </row>
    <row r="118" spans="1:4" ht="14.5" thickBot="1" x14ac:dyDescent="0.35">
      <c r="A118" s="96"/>
      <c r="B118" s="97"/>
      <c r="C118" s="97"/>
      <c r="D118" s="36" t="s">
        <v>371</v>
      </c>
    </row>
    <row r="119" spans="1:4" ht="14.5" thickBot="1" x14ac:dyDescent="0.35">
      <c r="A119" s="96"/>
      <c r="B119" s="95" t="s">
        <v>270</v>
      </c>
      <c r="C119" s="95" t="s">
        <v>372</v>
      </c>
      <c r="D119" s="36" t="s">
        <v>373</v>
      </c>
    </row>
    <row r="120" spans="1:4" ht="14.5" thickBot="1" x14ac:dyDescent="0.35">
      <c r="A120" s="97"/>
      <c r="B120" s="97"/>
      <c r="C120" s="97"/>
      <c r="D120" s="36" t="s">
        <v>317</v>
      </c>
    </row>
    <row r="121" spans="1:4" ht="23.5" thickBot="1" x14ac:dyDescent="0.35">
      <c r="A121" s="36" t="s">
        <v>374</v>
      </c>
      <c r="B121" s="36" t="s">
        <v>375</v>
      </c>
      <c r="C121" s="36" t="s">
        <v>376</v>
      </c>
      <c r="D121" s="36" t="s">
        <v>277</v>
      </c>
    </row>
    <row r="122" spans="1:4" ht="14.5" thickBot="1" x14ac:dyDescent="0.35">
      <c r="A122" s="95" t="s">
        <v>377</v>
      </c>
      <c r="B122" s="95" t="s">
        <v>178</v>
      </c>
      <c r="C122" s="95" t="s">
        <v>378</v>
      </c>
      <c r="D122" s="36" t="s">
        <v>379</v>
      </c>
    </row>
    <row r="123" spans="1:4" ht="14.5" thickBot="1" x14ac:dyDescent="0.35">
      <c r="A123" s="96"/>
      <c r="B123" s="96"/>
      <c r="C123" s="96"/>
      <c r="D123" s="36" t="s">
        <v>380</v>
      </c>
    </row>
    <row r="124" spans="1:4" ht="14.5" thickBot="1" x14ac:dyDescent="0.35">
      <c r="A124" s="96"/>
      <c r="B124" s="96"/>
      <c r="C124" s="96"/>
      <c r="D124" s="36" t="s">
        <v>381</v>
      </c>
    </row>
    <row r="125" spans="1:4" ht="14.5" thickBot="1" x14ac:dyDescent="0.35">
      <c r="A125" s="96"/>
      <c r="B125" s="96"/>
      <c r="C125" s="96"/>
      <c r="D125" s="36" t="s">
        <v>382</v>
      </c>
    </row>
    <row r="126" spans="1:4" ht="14.5" thickBot="1" x14ac:dyDescent="0.35">
      <c r="A126" s="96"/>
      <c r="B126" s="96"/>
      <c r="C126" s="96"/>
      <c r="D126" s="36" t="s">
        <v>383</v>
      </c>
    </row>
    <row r="127" spans="1:4" ht="14.5" thickBot="1" x14ac:dyDescent="0.35">
      <c r="A127" s="96"/>
      <c r="B127" s="96"/>
      <c r="C127" s="96"/>
      <c r="D127" s="36" t="s">
        <v>384</v>
      </c>
    </row>
    <row r="128" spans="1:4" ht="14.5" thickBot="1" x14ac:dyDescent="0.35">
      <c r="A128" s="96"/>
      <c r="B128" s="96"/>
      <c r="C128" s="96"/>
      <c r="D128" s="36" t="s">
        <v>385</v>
      </c>
    </row>
    <row r="129" spans="1:4" ht="14.5" thickBot="1" x14ac:dyDescent="0.35">
      <c r="A129" s="96"/>
      <c r="B129" s="97"/>
      <c r="C129" s="97"/>
      <c r="D129" s="36" t="s">
        <v>386</v>
      </c>
    </row>
    <row r="130" spans="1:4" ht="23.5" thickBot="1" x14ac:dyDescent="0.35">
      <c r="A130" s="96"/>
      <c r="B130" s="95" t="s">
        <v>387</v>
      </c>
      <c r="C130" s="95" t="s">
        <v>388</v>
      </c>
      <c r="D130" s="36" t="s">
        <v>389</v>
      </c>
    </row>
    <row r="131" spans="1:4" ht="23.5" thickBot="1" x14ac:dyDescent="0.35">
      <c r="A131" s="96"/>
      <c r="B131" s="96"/>
      <c r="C131" s="96"/>
      <c r="D131" s="36" t="s">
        <v>390</v>
      </c>
    </row>
    <row r="132" spans="1:4" ht="23.5" thickBot="1" x14ac:dyDescent="0.35">
      <c r="A132" s="96"/>
      <c r="B132" s="96"/>
      <c r="C132" s="96"/>
      <c r="D132" s="36" t="s">
        <v>391</v>
      </c>
    </row>
    <row r="133" spans="1:4" ht="23.5" thickBot="1" x14ac:dyDescent="0.35">
      <c r="A133" s="96"/>
      <c r="B133" s="96"/>
      <c r="C133" s="97"/>
      <c r="D133" s="36" t="s">
        <v>392</v>
      </c>
    </row>
    <row r="134" spans="1:4" ht="14.5" thickBot="1" x14ac:dyDescent="0.35">
      <c r="A134" s="96"/>
      <c r="B134" s="96"/>
      <c r="C134" s="95" t="s">
        <v>393</v>
      </c>
      <c r="D134" s="36" t="s">
        <v>394</v>
      </c>
    </row>
    <row r="135" spans="1:4" ht="23.5" thickBot="1" x14ac:dyDescent="0.35">
      <c r="A135" s="96"/>
      <c r="B135" s="96"/>
      <c r="C135" s="96"/>
      <c r="D135" s="36" t="s">
        <v>389</v>
      </c>
    </row>
    <row r="136" spans="1:4" ht="23.5" thickBot="1" x14ac:dyDescent="0.35">
      <c r="A136" s="96"/>
      <c r="B136" s="96"/>
      <c r="C136" s="96"/>
      <c r="D136" s="36" t="s">
        <v>390</v>
      </c>
    </row>
    <row r="137" spans="1:4" ht="23.5" thickBot="1" x14ac:dyDescent="0.35">
      <c r="A137" s="96"/>
      <c r="B137" s="96"/>
      <c r="C137" s="96"/>
      <c r="D137" s="36" t="s">
        <v>391</v>
      </c>
    </row>
    <row r="138" spans="1:4" ht="23.5" thickBot="1" x14ac:dyDescent="0.35">
      <c r="A138" s="96"/>
      <c r="B138" s="97"/>
      <c r="C138" s="97"/>
      <c r="D138" s="36" t="s">
        <v>392</v>
      </c>
    </row>
    <row r="139" spans="1:4" ht="23.5" thickBot="1" x14ac:dyDescent="0.35">
      <c r="A139" s="97"/>
      <c r="B139" s="36" t="s">
        <v>327</v>
      </c>
      <c r="C139" s="36" t="s">
        <v>395</v>
      </c>
      <c r="D139" s="36" t="s">
        <v>396</v>
      </c>
    </row>
    <row r="140" spans="1:4" ht="23.5" thickBot="1" x14ac:dyDescent="0.35">
      <c r="A140" s="95" t="s">
        <v>397</v>
      </c>
      <c r="B140" s="95" t="s">
        <v>186</v>
      </c>
      <c r="C140" s="36" t="s">
        <v>398</v>
      </c>
      <c r="D140" s="36" t="s">
        <v>399</v>
      </c>
    </row>
    <row r="141" spans="1:4" ht="23.5" thickBot="1" x14ac:dyDescent="0.35">
      <c r="A141" s="96"/>
      <c r="B141" s="96"/>
      <c r="C141" s="36" t="s">
        <v>187</v>
      </c>
      <c r="D141" s="36" t="s">
        <v>400</v>
      </c>
    </row>
    <row r="142" spans="1:4" ht="14.5" thickBot="1" x14ac:dyDescent="0.35">
      <c r="A142" s="96"/>
      <c r="B142" s="96"/>
      <c r="C142" s="95" t="s">
        <v>401</v>
      </c>
      <c r="D142" s="36" t="s">
        <v>402</v>
      </c>
    </row>
    <row r="143" spans="1:4" ht="14.5" thickBot="1" x14ac:dyDescent="0.35">
      <c r="A143" s="96"/>
      <c r="B143" s="96"/>
      <c r="C143" s="97"/>
      <c r="D143" s="36" t="s">
        <v>403</v>
      </c>
    </row>
    <row r="144" spans="1:4" ht="14.5" thickBot="1" x14ac:dyDescent="0.35">
      <c r="A144" s="97"/>
      <c r="B144" s="97"/>
      <c r="C144" s="36" t="s">
        <v>187</v>
      </c>
      <c r="D144" s="36" t="s">
        <v>189</v>
      </c>
    </row>
    <row r="145" spans="1:4" ht="14.5" thickBot="1" x14ac:dyDescent="0.35">
      <c r="A145" s="95" t="s">
        <v>404</v>
      </c>
      <c r="B145" s="95" t="s">
        <v>405</v>
      </c>
      <c r="C145" s="95" t="s">
        <v>406</v>
      </c>
      <c r="D145" s="36" t="s">
        <v>407</v>
      </c>
    </row>
    <row r="146" spans="1:4" ht="14.5" thickBot="1" x14ac:dyDescent="0.35">
      <c r="A146" s="96"/>
      <c r="B146" s="96"/>
      <c r="C146" s="96"/>
      <c r="D146" s="36" t="s">
        <v>408</v>
      </c>
    </row>
    <row r="147" spans="1:4" ht="23.5" thickBot="1" x14ac:dyDescent="0.35">
      <c r="A147" s="96"/>
      <c r="B147" s="96"/>
      <c r="C147" s="96"/>
      <c r="D147" s="36" t="s">
        <v>409</v>
      </c>
    </row>
    <row r="148" spans="1:4" ht="14.5" thickBot="1" x14ac:dyDescent="0.35">
      <c r="A148" s="96"/>
      <c r="B148" s="96"/>
      <c r="C148" s="97"/>
      <c r="D148" s="36" t="s">
        <v>410</v>
      </c>
    </row>
    <row r="149" spans="1:4" ht="14.5" thickBot="1" x14ac:dyDescent="0.35">
      <c r="A149" s="96"/>
      <c r="B149" s="96"/>
      <c r="C149" s="36" t="s">
        <v>411</v>
      </c>
      <c r="D149" s="36" t="s">
        <v>412</v>
      </c>
    </row>
    <row r="150" spans="1:4" ht="14.5" thickBot="1" x14ac:dyDescent="0.35">
      <c r="A150" s="97"/>
      <c r="B150" s="97"/>
      <c r="C150" s="36" t="s">
        <v>413</v>
      </c>
      <c r="D150" s="36" t="s">
        <v>414</v>
      </c>
    </row>
    <row r="151" spans="1:4" ht="14.5" thickBot="1" x14ac:dyDescent="0.35">
      <c r="A151" s="95" t="s">
        <v>190</v>
      </c>
      <c r="B151" s="95" t="s">
        <v>191</v>
      </c>
      <c r="C151" s="95" t="s">
        <v>202</v>
      </c>
      <c r="D151" s="36" t="s">
        <v>415</v>
      </c>
    </row>
    <row r="152" spans="1:4" ht="23.5" thickBot="1" x14ac:dyDescent="0.35">
      <c r="A152" s="96"/>
      <c r="B152" s="96"/>
      <c r="C152" s="96"/>
      <c r="D152" s="36" t="s">
        <v>416</v>
      </c>
    </row>
    <row r="153" spans="1:4" ht="14.5" thickBot="1" x14ac:dyDescent="0.35">
      <c r="A153" s="96"/>
      <c r="B153" s="96"/>
      <c r="C153" s="96"/>
      <c r="D153" s="36" t="s">
        <v>417</v>
      </c>
    </row>
    <row r="154" spans="1:4" ht="23.5" thickBot="1" x14ac:dyDescent="0.35">
      <c r="A154" s="96"/>
      <c r="B154" s="96"/>
      <c r="C154" s="96"/>
      <c r="D154" s="36" t="s">
        <v>418</v>
      </c>
    </row>
    <row r="155" spans="1:4" ht="14.5" thickBot="1" x14ac:dyDescent="0.35">
      <c r="A155" s="96"/>
      <c r="B155" s="96"/>
      <c r="C155" s="97"/>
      <c r="D155" s="36" t="s">
        <v>419</v>
      </c>
    </row>
    <row r="156" spans="1:4" ht="14.5" thickBot="1" x14ac:dyDescent="0.35">
      <c r="A156" s="96"/>
      <c r="B156" s="96"/>
      <c r="C156" s="95" t="s">
        <v>420</v>
      </c>
      <c r="D156" s="36" t="s">
        <v>421</v>
      </c>
    </row>
    <row r="157" spans="1:4" ht="14.5" thickBot="1" x14ac:dyDescent="0.35">
      <c r="A157" s="96"/>
      <c r="B157" s="96"/>
      <c r="C157" s="96"/>
      <c r="D157" s="36" t="s">
        <v>422</v>
      </c>
    </row>
    <row r="158" spans="1:4" ht="14.5" thickBot="1" x14ac:dyDescent="0.35">
      <c r="A158" s="96"/>
      <c r="B158" s="96"/>
      <c r="C158" s="96"/>
      <c r="D158" s="36" t="s">
        <v>423</v>
      </c>
    </row>
    <row r="159" spans="1:4" ht="14.5" thickBot="1" x14ac:dyDescent="0.35">
      <c r="A159" s="96"/>
      <c r="B159" s="96"/>
      <c r="C159" s="96"/>
      <c r="D159" s="36" t="s">
        <v>424</v>
      </c>
    </row>
    <row r="160" spans="1:4" ht="14.5" thickBot="1" x14ac:dyDescent="0.35">
      <c r="A160" s="96"/>
      <c r="B160" s="96"/>
      <c r="C160" s="96"/>
      <c r="D160" s="36" t="s">
        <v>425</v>
      </c>
    </row>
    <row r="161" spans="1:4" ht="14.5" thickBot="1" x14ac:dyDescent="0.35">
      <c r="A161" s="96"/>
      <c r="B161" s="96"/>
      <c r="C161" s="96"/>
      <c r="D161" s="36" t="s">
        <v>426</v>
      </c>
    </row>
    <row r="162" spans="1:4" ht="14.5" thickBot="1" x14ac:dyDescent="0.35">
      <c r="A162" s="96"/>
      <c r="B162" s="96"/>
      <c r="C162" s="96"/>
      <c r="D162" s="36" t="s">
        <v>427</v>
      </c>
    </row>
    <row r="163" spans="1:4" ht="14.5" thickBot="1" x14ac:dyDescent="0.35">
      <c r="A163" s="96"/>
      <c r="B163" s="96"/>
      <c r="C163" s="96"/>
      <c r="D163" s="36" t="s">
        <v>428</v>
      </c>
    </row>
    <row r="164" spans="1:4" ht="23.5" thickBot="1" x14ac:dyDescent="0.35">
      <c r="A164" s="96"/>
      <c r="B164" s="96"/>
      <c r="C164" s="96"/>
      <c r="D164" s="36" t="s">
        <v>429</v>
      </c>
    </row>
    <row r="165" spans="1:4" ht="23.5" thickBot="1" x14ac:dyDescent="0.35">
      <c r="A165" s="96"/>
      <c r="B165" s="96"/>
      <c r="C165" s="96"/>
      <c r="D165" s="36" t="s">
        <v>430</v>
      </c>
    </row>
    <row r="166" spans="1:4" ht="23.5" thickBot="1" x14ac:dyDescent="0.35">
      <c r="A166" s="96"/>
      <c r="B166" s="96"/>
      <c r="C166" s="96"/>
      <c r="D166" s="36" t="s">
        <v>431</v>
      </c>
    </row>
    <row r="167" spans="1:4" ht="14.5" thickBot="1" x14ac:dyDescent="0.35">
      <c r="A167" s="96"/>
      <c r="B167" s="96"/>
      <c r="C167" s="97"/>
      <c r="D167" s="36" t="s">
        <v>432</v>
      </c>
    </row>
    <row r="168" spans="1:4" ht="14.5" thickBot="1" x14ac:dyDescent="0.35">
      <c r="A168" s="96"/>
      <c r="B168" s="96"/>
      <c r="C168" s="95" t="s">
        <v>433</v>
      </c>
      <c r="D168" s="36" t="s">
        <v>433</v>
      </c>
    </row>
    <row r="169" spans="1:4" ht="23.5" thickBot="1" x14ac:dyDescent="0.35">
      <c r="A169" s="96"/>
      <c r="B169" s="96"/>
      <c r="C169" s="96"/>
      <c r="D169" s="36" t="s">
        <v>434</v>
      </c>
    </row>
    <row r="170" spans="1:4" ht="23.5" thickBot="1" x14ac:dyDescent="0.35">
      <c r="A170" s="96"/>
      <c r="B170" s="96"/>
      <c r="C170" s="96"/>
      <c r="D170" s="36" t="s">
        <v>435</v>
      </c>
    </row>
    <row r="171" spans="1:4" ht="23.5" thickBot="1" x14ac:dyDescent="0.35">
      <c r="A171" s="96"/>
      <c r="B171" s="96"/>
      <c r="C171" s="97"/>
      <c r="D171" s="36" t="s">
        <v>436</v>
      </c>
    </row>
    <row r="172" spans="1:4" ht="14.5" thickBot="1" x14ac:dyDescent="0.35">
      <c r="A172" s="96"/>
      <c r="B172" s="96"/>
      <c r="C172" s="95" t="s">
        <v>192</v>
      </c>
      <c r="D172" s="36" t="s">
        <v>437</v>
      </c>
    </row>
    <row r="173" spans="1:4" ht="14.5" thickBot="1" x14ac:dyDescent="0.35">
      <c r="A173" s="96"/>
      <c r="B173" s="96"/>
      <c r="C173" s="96"/>
      <c r="D173" s="36" t="s">
        <v>438</v>
      </c>
    </row>
    <row r="174" spans="1:4" ht="14.5" thickBot="1" x14ac:dyDescent="0.35">
      <c r="A174" s="96"/>
      <c r="B174" s="96"/>
      <c r="C174" s="96"/>
      <c r="D174" s="36" t="s">
        <v>439</v>
      </c>
    </row>
    <row r="175" spans="1:4" ht="23.5" thickBot="1" x14ac:dyDescent="0.35">
      <c r="A175" s="96"/>
      <c r="B175" s="96"/>
      <c r="C175" s="97"/>
      <c r="D175" s="36" t="s">
        <v>440</v>
      </c>
    </row>
    <row r="176" spans="1:4" ht="14.5" thickBot="1" x14ac:dyDescent="0.35">
      <c r="A176" s="96"/>
      <c r="B176" s="96"/>
      <c r="C176" s="95" t="s">
        <v>194</v>
      </c>
      <c r="D176" s="36" t="s">
        <v>441</v>
      </c>
    </row>
    <row r="177" spans="1:4" ht="23.5" thickBot="1" x14ac:dyDescent="0.35">
      <c r="A177" s="96"/>
      <c r="B177" s="96"/>
      <c r="C177" s="97"/>
      <c r="D177" s="36" t="s">
        <v>442</v>
      </c>
    </row>
    <row r="178" spans="1:4" ht="14.5" thickBot="1" x14ac:dyDescent="0.35">
      <c r="A178" s="96"/>
      <c r="B178" s="96"/>
      <c r="C178" s="36" t="s">
        <v>420</v>
      </c>
      <c r="D178" s="36" t="s">
        <v>443</v>
      </c>
    </row>
    <row r="179" spans="1:4" ht="14.5" thickBot="1" x14ac:dyDescent="0.35">
      <c r="A179" s="96"/>
      <c r="B179" s="96"/>
      <c r="C179" s="95" t="s">
        <v>192</v>
      </c>
      <c r="D179" s="36" t="s">
        <v>444</v>
      </c>
    </row>
    <row r="180" spans="1:4" ht="23.5" thickBot="1" x14ac:dyDescent="0.35">
      <c r="A180" s="96"/>
      <c r="B180" s="96"/>
      <c r="C180" s="97"/>
      <c r="D180" s="36" t="s">
        <v>445</v>
      </c>
    </row>
    <row r="181" spans="1:4" ht="14.5" thickBot="1" x14ac:dyDescent="0.35">
      <c r="A181" s="96"/>
      <c r="B181" s="96"/>
      <c r="C181" s="36" t="s">
        <v>244</v>
      </c>
      <c r="D181" s="36" t="s">
        <v>444</v>
      </c>
    </row>
    <row r="182" spans="1:4" ht="14.5" thickBot="1" x14ac:dyDescent="0.35">
      <c r="A182" s="96"/>
      <c r="B182" s="96"/>
      <c r="C182" s="36" t="s">
        <v>420</v>
      </c>
      <c r="D182" s="36" t="s">
        <v>443</v>
      </c>
    </row>
    <row r="183" spans="1:4" ht="14.5" thickBot="1" x14ac:dyDescent="0.35">
      <c r="A183" s="96"/>
      <c r="B183" s="96"/>
      <c r="C183" s="36" t="s">
        <v>192</v>
      </c>
      <c r="D183" s="36" t="s">
        <v>443</v>
      </c>
    </row>
    <row r="184" spans="1:4" ht="14.5" thickBot="1" x14ac:dyDescent="0.35">
      <c r="A184" s="96"/>
      <c r="B184" s="96"/>
      <c r="C184" s="95" t="s">
        <v>420</v>
      </c>
      <c r="D184" s="36" t="s">
        <v>444</v>
      </c>
    </row>
    <row r="185" spans="1:4" ht="14.5" thickBot="1" x14ac:dyDescent="0.35">
      <c r="A185" s="96"/>
      <c r="B185" s="96"/>
      <c r="C185" s="97"/>
      <c r="D185" s="36" t="s">
        <v>443</v>
      </c>
    </row>
    <row r="186" spans="1:4" ht="14.5" thickBot="1" x14ac:dyDescent="0.35">
      <c r="A186" s="96"/>
      <c r="B186" s="96"/>
      <c r="C186" s="36" t="s">
        <v>192</v>
      </c>
      <c r="D186" s="36" t="s">
        <v>446</v>
      </c>
    </row>
    <row r="187" spans="1:4" ht="23.5" thickBot="1" x14ac:dyDescent="0.35">
      <c r="A187" s="96"/>
      <c r="B187" s="97"/>
      <c r="C187" s="36" t="s">
        <v>194</v>
      </c>
      <c r="D187" s="36" t="s">
        <v>447</v>
      </c>
    </row>
    <row r="188" spans="1:4" ht="23.5" thickBot="1" x14ac:dyDescent="0.35">
      <c r="A188" s="96"/>
      <c r="B188" s="36" t="s">
        <v>327</v>
      </c>
      <c r="C188" s="36" t="s">
        <v>448</v>
      </c>
      <c r="D188" s="36" t="s">
        <v>396</v>
      </c>
    </row>
    <row r="189" spans="1:4" ht="23.5" thickBot="1" x14ac:dyDescent="0.35">
      <c r="A189" s="96"/>
      <c r="B189" s="36" t="s">
        <v>449</v>
      </c>
      <c r="C189" s="36" t="s">
        <v>450</v>
      </c>
      <c r="D189" s="36" t="s">
        <v>451</v>
      </c>
    </row>
    <row r="190" spans="1:4" ht="14.5" thickBot="1" x14ac:dyDescent="0.35">
      <c r="A190" s="96"/>
      <c r="B190" s="36" t="s">
        <v>452</v>
      </c>
      <c r="C190" s="36" t="s">
        <v>453</v>
      </c>
      <c r="D190" s="36" t="s">
        <v>454</v>
      </c>
    </row>
    <row r="191" spans="1:4" ht="23.5" thickBot="1" x14ac:dyDescent="0.35">
      <c r="A191" s="97"/>
      <c r="B191" s="36" t="s">
        <v>270</v>
      </c>
      <c r="C191" s="36" t="s">
        <v>455</v>
      </c>
      <c r="D191" s="36" t="s">
        <v>456</v>
      </c>
    </row>
    <row r="192" spans="1:4" ht="14.5" thickBot="1" x14ac:dyDescent="0.35">
      <c r="A192" s="95" t="s">
        <v>204</v>
      </c>
      <c r="B192" s="95" t="s">
        <v>205</v>
      </c>
      <c r="C192" s="95" t="s">
        <v>457</v>
      </c>
      <c r="D192" s="36" t="s">
        <v>458</v>
      </c>
    </row>
    <row r="193" spans="1:4" ht="23.5" thickBot="1" x14ac:dyDescent="0.35">
      <c r="A193" s="96"/>
      <c r="B193" s="96"/>
      <c r="C193" s="97"/>
      <c r="D193" s="36" t="s">
        <v>459</v>
      </c>
    </row>
    <row r="194" spans="1:4" ht="14.5" thickBot="1" x14ac:dyDescent="0.35">
      <c r="A194" s="96"/>
      <c r="B194" s="96"/>
      <c r="C194" s="95" t="s">
        <v>460</v>
      </c>
      <c r="D194" s="36" t="s">
        <v>461</v>
      </c>
    </row>
    <row r="195" spans="1:4" ht="14.5" thickBot="1" x14ac:dyDescent="0.35">
      <c r="A195" s="96"/>
      <c r="B195" s="96"/>
      <c r="C195" s="97"/>
      <c r="D195" s="36" t="s">
        <v>462</v>
      </c>
    </row>
    <row r="196" spans="1:4" ht="14.5" thickBot="1" x14ac:dyDescent="0.35">
      <c r="A196" s="96"/>
      <c r="B196" s="96"/>
      <c r="C196" s="36" t="s">
        <v>463</v>
      </c>
      <c r="D196" s="36" t="s">
        <v>464</v>
      </c>
    </row>
    <row r="197" spans="1:4" ht="23.5" thickBot="1" x14ac:dyDescent="0.35">
      <c r="A197" s="96"/>
      <c r="B197" s="97"/>
      <c r="C197" s="36" t="s">
        <v>460</v>
      </c>
      <c r="D197" s="36" t="s">
        <v>465</v>
      </c>
    </row>
    <row r="198" spans="1:4" ht="14.5" thickBot="1" x14ac:dyDescent="0.35">
      <c r="A198" s="96"/>
      <c r="B198" s="95" t="s">
        <v>466</v>
      </c>
      <c r="C198" s="95" t="s">
        <v>467</v>
      </c>
      <c r="D198" s="36" t="s">
        <v>468</v>
      </c>
    </row>
    <row r="199" spans="1:4" ht="14.5" thickBot="1" x14ac:dyDescent="0.35">
      <c r="A199" s="96"/>
      <c r="B199" s="96"/>
      <c r="C199" s="96"/>
      <c r="D199" s="36" t="s">
        <v>469</v>
      </c>
    </row>
    <row r="200" spans="1:4" ht="14.5" thickBot="1" x14ac:dyDescent="0.35">
      <c r="A200" s="96"/>
      <c r="B200" s="96"/>
      <c r="C200" s="96"/>
      <c r="D200" s="36" t="s">
        <v>470</v>
      </c>
    </row>
    <row r="201" spans="1:4" ht="14.5" thickBot="1" x14ac:dyDescent="0.35">
      <c r="A201" s="96"/>
      <c r="B201" s="96"/>
      <c r="C201" s="96"/>
      <c r="D201" s="36" t="s">
        <v>471</v>
      </c>
    </row>
    <row r="202" spans="1:4" ht="14.5" thickBot="1" x14ac:dyDescent="0.35">
      <c r="A202" s="96"/>
      <c r="B202" s="96"/>
      <c r="C202" s="96"/>
      <c r="D202" s="36" t="s">
        <v>472</v>
      </c>
    </row>
    <row r="203" spans="1:4" ht="14.5" thickBot="1" x14ac:dyDescent="0.35">
      <c r="A203" s="96"/>
      <c r="B203" s="96"/>
      <c r="C203" s="96"/>
      <c r="D203" s="36" t="s">
        <v>473</v>
      </c>
    </row>
    <row r="204" spans="1:4" ht="14.5" thickBot="1" x14ac:dyDescent="0.35">
      <c r="A204" s="96"/>
      <c r="B204" s="96"/>
      <c r="C204" s="96"/>
      <c r="D204" s="36" t="s">
        <v>474</v>
      </c>
    </row>
    <row r="205" spans="1:4" ht="14.5" thickBot="1" x14ac:dyDescent="0.35">
      <c r="A205" s="96"/>
      <c r="B205" s="96"/>
      <c r="C205" s="96"/>
      <c r="D205" s="36" t="s">
        <v>277</v>
      </c>
    </row>
    <row r="206" spans="1:4" ht="14.5" thickBot="1" x14ac:dyDescent="0.35">
      <c r="A206" s="96"/>
      <c r="B206" s="96"/>
      <c r="C206" s="96"/>
      <c r="D206" s="36" t="s">
        <v>475</v>
      </c>
    </row>
    <row r="207" spans="1:4" ht="14.5" thickBot="1" x14ac:dyDescent="0.35">
      <c r="A207" s="96"/>
      <c r="B207" s="96"/>
      <c r="C207" s="96"/>
      <c r="D207" s="36" t="s">
        <v>476</v>
      </c>
    </row>
    <row r="208" spans="1:4" ht="14.5" thickBot="1" x14ac:dyDescent="0.35">
      <c r="A208" s="96"/>
      <c r="B208" s="96"/>
      <c r="C208" s="96"/>
      <c r="D208" s="36" t="s">
        <v>477</v>
      </c>
    </row>
    <row r="209" spans="1:4" ht="14.5" thickBot="1" x14ac:dyDescent="0.35">
      <c r="A209" s="96"/>
      <c r="B209" s="96"/>
      <c r="C209" s="96"/>
      <c r="D209" s="36" t="s">
        <v>478</v>
      </c>
    </row>
    <row r="210" spans="1:4" ht="14.5" thickBot="1" x14ac:dyDescent="0.35">
      <c r="A210" s="96"/>
      <c r="B210" s="96"/>
      <c r="C210" s="96"/>
      <c r="D210" s="36" t="s">
        <v>470</v>
      </c>
    </row>
    <row r="211" spans="1:4" ht="14.5" thickBot="1" x14ac:dyDescent="0.35">
      <c r="A211" s="96"/>
      <c r="B211" s="96"/>
      <c r="C211" s="96"/>
      <c r="D211" s="36" t="s">
        <v>479</v>
      </c>
    </row>
    <row r="212" spans="1:4" ht="14.5" thickBot="1" x14ac:dyDescent="0.35">
      <c r="A212" s="96"/>
      <c r="B212" s="96"/>
      <c r="C212" s="96"/>
      <c r="D212" s="36" t="s">
        <v>480</v>
      </c>
    </row>
    <row r="213" spans="1:4" ht="14.5" thickBot="1" x14ac:dyDescent="0.35">
      <c r="A213" s="96"/>
      <c r="B213" s="96"/>
      <c r="C213" s="96"/>
      <c r="D213" s="36" t="s">
        <v>481</v>
      </c>
    </row>
    <row r="214" spans="1:4" ht="14.5" thickBot="1" x14ac:dyDescent="0.35">
      <c r="A214" s="96"/>
      <c r="B214" s="96"/>
      <c r="C214" s="96"/>
      <c r="D214" s="36" t="s">
        <v>482</v>
      </c>
    </row>
    <row r="215" spans="1:4" ht="14.5" thickBot="1" x14ac:dyDescent="0.35">
      <c r="A215" s="96"/>
      <c r="B215" s="96"/>
      <c r="C215" s="96"/>
      <c r="D215" s="36" t="s">
        <v>483</v>
      </c>
    </row>
    <row r="216" spans="1:4" ht="23.5" thickBot="1" x14ac:dyDescent="0.35">
      <c r="A216" s="96"/>
      <c r="B216" s="96"/>
      <c r="C216" s="96"/>
      <c r="D216" s="36" t="s">
        <v>484</v>
      </c>
    </row>
    <row r="217" spans="1:4" ht="14.5" thickBot="1" x14ac:dyDescent="0.35">
      <c r="A217" s="96"/>
      <c r="B217" s="96"/>
      <c r="C217" s="96"/>
      <c r="D217" s="36" t="s">
        <v>485</v>
      </c>
    </row>
    <row r="218" spans="1:4" ht="14.5" thickBot="1" x14ac:dyDescent="0.35">
      <c r="A218" s="96"/>
      <c r="B218" s="96"/>
      <c r="C218" s="96"/>
      <c r="D218" s="36" t="s">
        <v>486</v>
      </c>
    </row>
    <row r="219" spans="1:4" ht="14.5" thickBot="1" x14ac:dyDescent="0.35">
      <c r="A219" s="96"/>
      <c r="B219" s="96"/>
      <c r="C219" s="96"/>
      <c r="D219" s="36" t="s">
        <v>487</v>
      </c>
    </row>
    <row r="220" spans="1:4" ht="14.5" thickBot="1" x14ac:dyDescent="0.35">
      <c r="A220" s="96"/>
      <c r="B220" s="96"/>
      <c r="C220" s="96"/>
      <c r="D220" s="36" t="s">
        <v>488</v>
      </c>
    </row>
    <row r="221" spans="1:4" ht="14.5" thickBot="1" x14ac:dyDescent="0.35">
      <c r="A221" s="96"/>
      <c r="B221" s="96"/>
      <c r="C221" s="96"/>
      <c r="D221" s="36" t="s">
        <v>489</v>
      </c>
    </row>
    <row r="222" spans="1:4" ht="14.5" thickBot="1" x14ac:dyDescent="0.35">
      <c r="A222" s="96"/>
      <c r="B222" s="96"/>
      <c r="C222" s="96"/>
      <c r="D222" s="36" t="s">
        <v>490</v>
      </c>
    </row>
    <row r="223" spans="1:4" ht="14.5" thickBot="1" x14ac:dyDescent="0.35">
      <c r="A223" s="96"/>
      <c r="B223" s="96"/>
      <c r="C223" s="96"/>
      <c r="D223" s="36" t="s">
        <v>491</v>
      </c>
    </row>
    <row r="224" spans="1:4" ht="14.5" thickBot="1" x14ac:dyDescent="0.35">
      <c r="A224" s="96"/>
      <c r="B224" s="96"/>
      <c r="C224" s="96"/>
      <c r="D224" s="36" t="s">
        <v>492</v>
      </c>
    </row>
    <row r="225" spans="1:4" ht="14.5" thickBot="1" x14ac:dyDescent="0.35">
      <c r="A225" s="96"/>
      <c r="B225" s="96"/>
      <c r="C225" s="96"/>
      <c r="D225" s="36" t="s">
        <v>493</v>
      </c>
    </row>
    <row r="226" spans="1:4" ht="14.5" thickBot="1" x14ac:dyDescent="0.35">
      <c r="A226" s="96"/>
      <c r="B226" s="96"/>
      <c r="C226" s="96"/>
      <c r="D226" s="36" t="s">
        <v>471</v>
      </c>
    </row>
    <row r="227" spans="1:4" ht="14.5" thickBot="1" x14ac:dyDescent="0.35">
      <c r="A227" s="96"/>
      <c r="B227" s="97"/>
      <c r="C227" s="97"/>
      <c r="D227" s="36" t="s">
        <v>494</v>
      </c>
    </row>
    <row r="228" spans="1:4" ht="14.5" thickBot="1" x14ac:dyDescent="0.35">
      <c r="A228" s="96"/>
      <c r="B228" s="95" t="s">
        <v>327</v>
      </c>
      <c r="C228" s="95" t="s">
        <v>495</v>
      </c>
      <c r="D228" s="36" t="s">
        <v>496</v>
      </c>
    </row>
    <row r="229" spans="1:4" ht="23.5" thickBot="1" x14ac:dyDescent="0.35">
      <c r="A229" s="97"/>
      <c r="B229" s="97"/>
      <c r="C229" s="97"/>
      <c r="D229" s="36" t="s">
        <v>396</v>
      </c>
    </row>
  </sheetData>
  <mergeCells count="67">
    <mergeCell ref="A192:A229"/>
    <mergeCell ref="B192:B197"/>
    <mergeCell ref="C192:C193"/>
    <mergeCell ref="C194:C195"/>
    <mergeCell ref="B198:B227"/>
    <mergeCell ref="C198:C227"/>
    <mergeCell ref="B228:B229"/>
    <mergeCell ref="C228:C229"/>
    <mergeCell ref="A151:A191"/>
    <mergeCell ref="B151:B187"/>
    <mergeCell ref="C151:C155"/>
    <mergeCell ref="C156:C167"/>
    <mergeCell ref="C168:C171"/>
    <mergeCell ref="C172:C175"/>
    <mergeCell ref="C176:C177"/>
    <mergeCell ref="C179:C180"/>
    <mergeCell ref="C184:C185"/>
    <mergeCell ref="A140:A144"/>
    <mergeCell ref="B140:B144"/>
    <mergeCell ref="C142:C143"/>
    <mergeCell ref="A145:A150"/>
    <mergeCell ref="B145:B150"/>
    <mergeCell ref="C145:C148"/>
    <mergeCell ref="B119:B120"/>
    <mergeCell ref="C119:C120"/>
    <mergeCell ref="A122:A139"/>
    <mergeCell ref="B122:B129"/>
    <mergeCell ref="C122:C129"/>
    <mergeCell ref="B130:B138"/>
    <mergeCell ref="C130:C133"/>
    <mergeCell ref="C134:C138"/>
    <mergeCell ref="A86:A120"/>
    <mergeCell ref="B86:B97"/>
    <mergeCell ref="C86:C90"/>
    <mergeCell ref="C91:C92"/>
    <mergeCell ref="C93:C94"/>
    <mergeCell ref="C95:C96"/>
    <mergeCell ref="C98:C99"/>
    <mergeCell ref="C103:C116"/>
    <mergeCell ref="B117:B118"/>
    <mergeCell ref="C117:C118"/>
    <mergeCell ref="A50:A51"/>
    <mergeCell ref="B50:B51"/>
    <mergeCell ref="C50:C51"/>
    <mergeCell ref="A52:A85"/>
    <mergeCell ref="B52:B82"/>
    <mergeCell ref="C52:C71"/>
    <mergeCell ref="C72:C76"/>
    <mergeCell ref="C77:C82"/>
    <mergeCell ref="B83:B85"/>
    <mergeCell ref="C83:C85"/>
    <mergeCell ref="A7:A11"/>
    <mergeCell ref="B7:B11"/>
    <mergeCell ref="C10:C11"/>
    <mergeCell ref="A12:A49"/>
    <mergeCell ref="B12:B39"/>
    <mergeCell ref="C12:C21"/>
    <mergeCell ref="C22:C26"/>
    <mergeCell ref="C28:C30"/>
    <mergeCell ref="C31:C32"/>
    <mergeCell ref="C34:C36"/>
    <mergeCell ref="C37:C39"/>
    <mergeCell ref="B40:B41"/>
    <mergeCell ref="B43:B44"/>
    <mergeCell ref="C43:C44"/>
    <mergeCell ref="B48:B49"/>
    <mergeCell ref="C48:C49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A6B588-25A1-4A41-931E-FF4BA0440EE1}">
  <dimension ref="A1:BH16"/>
  <sheetViews>
    <sheetView showGridLines="0" zoomScale="90" zoomScaleNormal="90" workbookViewId="0">
      <selection activeCell="A3" sqref="A3"/>
    </sheetView>
  </sheetViews>
  <sheetFormatPr defaultRowHeight="14" x14ac:dyDescent="0.3"/>
  <cols>
    <col min="1" max="1" width="32.5" customWidth="1"/>
    <col min="4" max="4" width="21.75" customWidth="1"/>
    <col min="5" max="5" width="11.58203125" customWidth="1"/>
    <col min="6" max="6" width="16.25" customWidth="1"/>
    <col min="7" max="7" width="18.33203125" customWidth="1"/>
  </cols>
  <sheetData>
    <row r="1" spans="1:60" ht="41.25" customHeight="1" x14ac:dyDescent="0.3"/>
    <row r="2" spans="1:60" x14ac:dyDescent="0.3">
      <c r="A2" s="4" t="s">
        <v>65</v>
      </c>
      <c r="B2" s="5"/>
      <c r="C2" s="5"/>
      <c r="D2" s="5"/>
      <c r="E2" s="6"/>
      <c r="F2" s="1"/>
      <c r="G2" s="2"/>
      <c r="H2" s="1"/>
      <c r="I2" s="1"/>
      <c r="J2" s="1"/>
      <c r="K2" s="1"/>
      <c r="L2" s="1"/>
      <c r="M2" s="1"/>
      <c r="N2" s="1"/>
      <c r="O2" s="1"/>
      <c r="P2" s="1"/>
      <c r="Q2" s="1"/>
    </row>
    <row r="3" spans="1:60" x14ac:dyDescent="0.3">
      <c r="A3" s="4" t="s">
        <v>45</v>
      </c>
      <c r="B3" s="5"/>
      <c r="C3" s="5"/>
      <c r="D3" s="5"/>
      <c r="E3" s="6"/>
      <c r="F3" s="1"/>
      <c r="G3" s="2"/>
      <c r="H3" s="1"/>
      <c r="I3" s="1"/>
      <c r="J3" s="1"/>
      <c r="K3" s="1"/>
      <c r="L3" s="1"/>
      <c r="M3" s="1"/>
      <c r="N3" s="1"/>
      <c r="O3" s="1"/>
      <c r="P3" s="1"/>
      <c r="Q3" s="1"/>
    </row>
    <row r="4" spans="1:60" x14ac:dyDescent="0.3">
      <c r="A4" s="3"/>
      <c r="B4" s="3"/>
      <c r="C4" s="3"/>
      <c r="D4" s="3"/>
      <c r="E4" s="4"/>
      <c r="F4" s="3"/>
      <c r="G4" s="4"/>
      <c r="H4" s="5"/>
      <c r="I4" s="5"/>
      <c r="J4" s="5"/>
      <c r="K4" s="5"/>
      <c r="L4" s="5"/>
      <c r="M4" s="5"/>
      <c r="N4" s="5"/>
      <c r="O4" s="5"/>
      <c r="P4" s="5"/>
      <c r="Q4" s="5"/>
      <c r="R4" s="6"/>
      <c r="S4" s="6"/>
      <c r="T4" s="6"/>
      <c r="U4" s="6"/>
    </row>
    <row r="5" spans="1:60" x14ac:dyDescent="0.3"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</row>
    <row r="6" spans="1:60" ht="14.5" thickBot="1" x14ac:dyDescent="0.35">
      <c r="A6" s="87" t="s">
        <v>56</v>
      </c>
      <c r="B6" s="89" t="s">
        <v>57</v>
      </c>
      <c r="C6" s="89"/>
      <c r="D6" s="89" t="s">
        <v>58</v>
      </c>
      <c r="E6" s="89"/>
      <c r="F6" s="89" t="s">
        <v>59</v>
      </c>
      <c r="G6" s="89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</row>
    <row r="7" spans="1:60" ht="14.5" thickBot="1" x14ac:dyDescent="0.35">
      <c r="A7" s="88"/>
      <c r="B7" s="26" t="s">
        <v>60</v>
      </c>
      <c r="C7" s="26" t="s">
        <v>61</v>
      </c>
      <c r="D7" s="26" t="s">
        <v>60</v>
      </c>
      <c r="E7" s="26" t="s">
        <v>61</v>
      </c>
      <c r="F7" s="26" t="s">
        <v>60</v>
      </c>
      <c r="G7" s="26" t="s">
        <v>61</v>
      </c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</row>
    <row r="8" spans="1:60" ht="14.5" thickBot="1" x14ac:dyDescent="0.35">
      <c r="A8" s="17" t="s">
        <v>51</v>
      </c>
      <c r="B8" s="19">
        <v>6</v>
      </c>
      <c r="C8" s="27">
        <v>8.1000000000000003E-2</v>
      </c>
      <c r="D8" s="19">
        <v>194</v>
      </c>
      <c r="E8" s="27">
        <v>5.1999999999999998E-2</v>
      </c>
      <c r="F8" s="28">
        <v>3850000</v>
      </c>
      <c r="G8" s="27">
        <v>0.81100000000000005</v>
      </c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</row>
    <row r="9" spans="1:60" ht="14.5" thickBot="1" x14ac:dyDescent="0.35">
      <c r="A9" s="17" t="s">
        <v>62</v>
      </c>
      <c r="B9" s="19">
        <v>1</v>
      </c>
      <c r="C9" s="27">
        <v>1.4E-2</v>
      </c>
      <c r="D9" s="19">
        <v>4</v>
      </c>
      <c r="E9" s="27">
        <v>1E-3</v>
      </c>
      <c r="F9" s="29"/>
      <c r="G9" s="27">
        <v>0</v>
      </c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</row>
    <row r="10" spans="1:60" ht="14.5" thickBot="1" x14ac:dyDescent="0.35">
      <c r="A10" s="17" t="s">
        <v>49</v>
      </c>
      <c r="B10" s="19">
        <v>16</v>
      </c>
      <c r="C10" s="27">
        <v>0.216</v>
      </c>
      <c r="D10" s="28">
        <v>1145</v>
      </c>
      <c r="E10" s="27">
        <v>0.307</v>
      </c>
      <c r="F10" s="28">
        <v>241662</v>
      </c>
      <c r="G10" s="27">
        <v>5.0999999999999997E-2</v>
      </c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7"/>
    </row>
    <row r="11" spans="1:60" ht="14.5" thickBot="1" x14ac:dyDescent="0.35">
      <c r="A11" s="17" t="s">
        <v>52</v>
      </c>
      <c r="B11" s="19">
        <v>13</v>
      </c>
      <c r="C11" s="27">
        <v>0.17599999999999999</v>
      </c>
      <c r="D11" s="19">
        <v>185</v>
      </c>
      <c r="E11" s="27">
        <v>0.05</v>
      </c>
      <c r="F11" s="28">
        <v>612230</v>
      </c>
      <c r="G11" s="27">
        <v>0.129</v>
      </c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</row>
    <row r="12" spans="1:60" ht="14.5" thickBot="1" x14ac:dyDescent="0.35">
      <c r="A12" s="17" t="s">
        <v>50</v>
      </c>
      <c r="B12" s="19">
        <v>5</v>
      </c>
      <c r="C12" s="27">
        <v>6.8000000000000005E-2</v>
      </c>
      <c r="D12" s="19">
        <v>483</v>
      </c>
      <c r="E12" s="27">
        <v>0.13</v>
      </c>
      <c r="F12" s="28">
        <v>16141</v>
      </c>
      <c r="G12" s="27">
        <v>3.0000000000000001E-3</v>
      </c>
    </row>
    <row r="13" spans="1:60" ht="14.5" thickBot="1" x14ac:dyDescent="0.35">
      <c r="A13" s="17" t="s">
        <v>63</v>
      </c>
      <c r="B13" s="19">
        <v>10</v>
      </c>
      <c r="C13" s="27">
        <v>0.13500000000000001</v>
      </c>
      <c r="D13" s="19">
        <v>155</v>
      </c>
      <c r="E13" s="27">
        <v>4.2000000000000003E-2</v>
      </c>
      <c r="F13" s="28">
        <v>26000</v>
      </c>
      <c r="G13" s="27">
        <v>5.0000000000000001E-3</v>
      </c>
    </row>
    <row r="14" spans="1:60" ht="14.5" thickBot="1" x14ac:dyDescent="0.35">
      <c r="A14" s="17" t="s">
        <v>64</v>
      </c>
      <c r="B14" s="19">
        <v>3</v>
      </c>
      <c r="C14" s="27">
        <v>4.1000000000000002E-2</v>
      </c>
      <c r="D14" s="19">
        <v>23</v>
      </c>
      <c r="E14" s="27">
        <v>6.0000000000000001E-3</v>
      </c>
      <c r="F14" s="29"/>
      <c r="G14" s="27">
        <v>0</v>
      </c>
    </row>
    <row r="15" spans="1:60" ht="14.5" thickBot="1" x14ac:dyDescent="0.35">
      <c r="A15" s="17" t="s">
        <v>48</v>
      </c>
      <c r="B15" s="19">
        <v>20</v>
      </c>
      <c r="C15" s="27">
        <v>0.27</v>
      </c>
      <c r="D15" s="28">
        <v>1536</v>
      </c>
      <c r="E15" s="27">
        <v>0.41199999999999998</v>
      </c>
      <c r="F15" s="19">
        <v>202</v>
      </c>
      <c r="G15" s="27">
        <v>0</v>
      </c>
    </row>
    <row r="16" spans="1:60" ht="14.5" thickBot="1" x14ac:dyDescent="0.35">
      <c r="A16" s="30" t="s">
        <v>7</v>
      </c>
      <c r="B16" s="31">
        <v>74</v>
      </c>
      <c r="C16" s="32">
        <v>1</v>
      </c>
      <c r="D16" s="33">
        <v>3725</v>
      </c>
      <c r="E16" s="32">
        <v>1</v>
      </c>
      <c r="F16" s="33">
        <v>4746235</v>
      </c>
      <c r="G16" s="32">
        <v>1</v>
      </c>
    </row>
  </sheetData>
  <mergeCells count="4">
    <mergeCell ref="A6:A7"/>
    <mergeCell ref="B6:C6"/>
    <mergeCell ref="D6:E6"/>
    <mergeCell ref="F6:G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B9391-7DC1-4A91-9164-C9B744E33AA6}">
  <dimension ref="A1:BH29"/>
  <sheetViews>
    <sheetView showGridLines="0" zoomScale="90" zoomScaleNormal="90" workbookViewId="0">
      <selection activeCell="A3" sqref="A3"/>
    </sheetView>
  </sheetViews>
  <sheetFormatPr defaultRowHeight="14" x14ac:dyDescent="0.3"/>
  <cols>
    <col min="1" max="1" width="32.5" customWidth="1"/>
    <col min="4" max="4" width="21.75" customWidth="1"/>
    <col min="5" max="5" width="11.58203125" customWidth="1"/>
    <col min="6" max="6" width="16.25" customWidth="1"/>
    <col min="7" max="7" width="18.33203125" customWidth="1"/>
  </cols>
  <sheetData>
    <row r="1" spans="1:60" ht="41.25" customHeight="1" x14ac:dyDescent="0.3"/>
    <row r="2" spans="1:60" x14ac:dyDescent="0.3">
      <c r="A2" s="4" t="s">
        <v>498</v>
      </c>
      <c r="B2" s="5"/>
      <c r="C2" s="5"/>
      <c r="D2" s="5"/>
      <c r="E2" s="6"/>
      <c r="F2" s="1"/>
      <c r="G2" s="2"/>
      <c r="H2" s="1"/>
      <c r="I2" s="1"/>
      <c r="J2" s="1"/>
      <c r="K2" s="1"/>
      <c r="L2" s="1"/>
      <c r="M2" s="1"/>
      <c r="N2" s="1"/>
      <c r="O2" s="1"/>
      <c r="P2" s="1"/>
      <c r="Q2" s="1"/>
    </row>
    <row r="3" spans="1:60" x14ac:dyDescent="0.3">
      <c r="A3" s="4" t="s">
        <v>66</v>
      </c>
      <c r="B3" s="5"/>
      <c r="C3" s="5"/>
      <c r="D3" s="5"/>
      <c r="E3" s="6"/>
      <c r="F3" s="1"/>
      <c r="G3" s="2"/>
      <c r="H3" s="1"/>
      <c r="I3" s="1"/>
      <c r="J3" s="1"/>
      <c r="K3" s="1"/>
      <c r="L3" s="1"/>
      <c r="M3" s="1"/>
      <c r="N3" s="1"/>
      <c r="O3" s="1"/>
      <c r="P3" s="1"/>
      <c r="Q3" s="1"/>
    </row>
    <row r="4" spans="1:60" x14ac:dyDescent="0.3">
      <c r="A4" s="3"/>
      <c r="B4" s="3"/>
      <c r="C4" s="3"/>
      <c r="D4" s="3"/>
      <c r="E4" s="4"/>
      <c r="F4" s="3"/>
      <c r="G4" s="4"/>
      <c r="H4" s="5"/>
      <c r="I4" s="5"/>
      <c r="J4" s="5"/>
      <c r="K4" s="5"/>
      <c r="L4" s="5"/>
      <c r="M4" s="5"/>
      <c r="N4" s="5"/>
      <c r="O4" s="5"/>
      <c r="P4" s="5"/>
      <c r="Q4" s="5"/>
      <c r="R4" s="6"/>
      <c r="S4" s="6"/>
      <c r="T4" s="6"/>
      <c r="U4" s="6"/>
    </row>
    <row r="5" spans="1:60" x14ac:dyDescent="0.3">
      <c r="A5" s="75" t="s">
        <v>163</v>
      </c>
      <c r="B5" s="75"/>
      <c r="C5" s="75"/>
      <c r="D5" s="75"/>
      <c r="E5" s="75"/>
      <c r="F5" s="75"/>
      <c r="G5" s="75"/>
      <c r="H5" s="75"/>
      <c r="I5" s="75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</row>
    <row r="6" spans="1:60" x14ac:dyDescent="0.3">
      <c r="A6" s="75" t="s">
        <v>162</v>
      </c>
      <c r="B6" s="75"/>
      <c r="C6" s="75"/>
      <c r="D6" s="75"/>
      <c r="E6" s="75"/>
      <c r="F6" s="75"/>
      <c r="G6" s="75"/>
      <c r="H6" s="75"/>
      <c r="I6" s="75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</row>
    <row r="7" spans="1:60" ht="14.5" thickBot="1" x14ac:dyDescent="0.35">
      <c r="A7" s="68" t="s">
        <v>44</v>
      </c>
      <c r="B7" s="66" t="s">
        <v>51</v>
      </c>
      <c r="C7" s="66" t="s">
        <v>62</v>
      </c>
      <c r="D7" s="66" t="s">
        <v>49</v>
      </c>
      <c r="E7" s="66" t="s">
        <v>52</v>
      </c>
      <c r="F7" s="66" t="s">
        <v>50</v>
      </c>
      <c r="G7" s="66" t="s">
        <v>64</v>
      </c>
      <c r="H7" s="66" t="s">
        <v>48</v>
      </c>
      <c r="I7" s="66" t="s">
        <v>7</v>
      </c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</row>
    <row r="8" spans="1:60" ht="14.5" thickBot="1" x14ac:dyDescent="0.35">
      <c r="A8" s="59">
        <v>1998</v>
      </c>
      <c r="B8" s="67">
        <v>1</v>
      </c>
      <c r="C8" s="29"/>
      <c r="D8" s="67">
        <v>1</v>
      </c>
      <c r="E8" s="67">
        <v>1</v>
      </c>
      <c r="F8" s="29"/>
      <c r="G8" s="29"/>
      <c r="H8" s="29"/>
      <c r="I8" s="67">
        <v>3</v>
      </c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</row>
    <row r="9" spans="1:60" ht="14.5" thickBot="1" x14ac:dyDescent="0.35">
      <c r="A9" s="59">
        <v>1999</v>
      </c>
      <c r="B9" s="67">
        <v>1</v>
      </c>
      <c r="C9" s="29"/>
      <c r="D9" s="67">
        <v>1</v>
      </c>
      <c r="E9" s="29"/>
      <c r="F9" s="29"/>
      <c r="G9" s="29"/>
      <c r="H9" s="67">
        <v>1</v>
      </c>
      <c r="I9" s="67">
        <v>3</v>
      </c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</row>
    <row r="10" spans="1:60" ht="14.5" thickBot="1" x14ac:dyDescent="0.35">
      <c r="A10" s="59">
        <v>2000</v>
      </c>
      <c r="B10" s="29"/>
      <c r="C10" s="29"/>
      <c r="D10" s="67">
        <v>1</v>
      </c>
      <c r="E10" s="29"/>
      <c r="F10" s="29"/>
      <c r="G10" s="67">
        <v>1</v>
      </c>
      <c r="H10" s="67">
        <v>1</v>
      </c>
      <c r="I10" s="67">
        <v>3</v>
      </c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7"/>
    </row>
    <row r="11" spans="1:60" ht="14.5" thickBot="1" x14ac:dyDescent="0.35">
      <c r="A11" s="59">
        <v>2001</v>
      </c>
      <c r="B11" s="29"/>
      <c r="C11" s="29"/>
      <c r="D11" s="67">
        <v>1</v>
      </c>
      <c r="E11" s="67">
        <v>1</v>
      </c>
      <c r="F11" s="67">
        <v>1</v>
      </c>
      <c r="G11" s="29"/>
      <c r="H11" s="67">
        <v>1</v>
      </c>
      <c r="I11" s="67">
        <v>4</v>
      </c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</row>
    <row r="12" spans="1:60" ht="14.5" thickBot="1" x14ac:dyDescent="0.35">
      <c r="A12" s="59">
        <v>2002</v>
      </c>
      <c r="B12" s="67">
        <v>1</v>
      </c>
      <c r="C12" s="29"/>
      <c r="D12" s="29"/>
      <c r="E12" s="67">
        <v>1</v>
      </c>
      <c r="F12" s="29"/>
      <c r="G12" s="67">
        <v>1</v>
      </c>
      <c r="H12" s="67">
        <v>1</v>
      </c>
      <c r="I12" s="67">
        <v>4</v>
      </c>
    </row>
    <row r="13" spans="1:60" ht="14.5" thickBot="1" x14ac:dyDescent="0.35">
      <c r="A13" s="59">
        <v>2003</v>
      </c>
      <c r="B13" s="29"/>
      <c r="C13" s="29"/>
      <c r="D13" s="67">
        <v>1</v>
      </c>
      <c r="E13" s="67">
        <v>1</v>
      </c>
      <c r="F13" s="29"/>
      <c r="G13" s="29"/>
      <c r="H13" s="67">
        <v>1</v>
      </c>
      <c r="I13" s="67">
        <v>3</v>
      </c>
    </row>
    <row r="14" spans="1:60" ht="14.5" thickBot="1" x14ac:dyDescent="0.35">
      <c r="A14" s="59">
        <v>2004</v>
      </c>
      <c r="B14" s="29"/>
      <c r="C14" s="29"/>
      <c r="D14" s="67">
        <v>1</v>
      </c>
      <c r="E14" s="67">
        <v>1</v>
      </c>
      <c r="F14" s="29"/>
      <c r="G14" s="29"/>
      <c r="H14" s="67">
        <v>1</v>
      </c>
      <c r="I14" s="67">
        <v>3</v>
      </c>
    </row>
    <row r="15" spans="1:60" ht="14.5" thickBot="1" x14ac:dyDescent="0.35">
      <c r="A15" s="59">
        <v>2005</v>
      </c>
      <c r="B15" s="67">
        <v>1</v>
      </c>
      <c r="C15" s="29"/>
      <c r="D15" s="67">
        <v>1</v>
      </c>
      <c r="E15" s="29"/>
      <c r="F15" s="29"/>
      <c r="G15" s="29"/>
      <c r="H15" s="67">
        <v>1</v>
      </c>
      <c r="I15" s="67">
        <v>3</v>
      </c>
    </row>
    <row r="16" spans="1:60" ht="14.5" thickBot="1" x14ac:dyDescent="0.35">
      <c r="A16" s="59">
        <v>2006</v>
      </c>
      <c r="B16" s="29"/>
      <c r="C16" s="29"/>
      <c r="D16" s="67">
        <v>1</v>
      </c>
      <c r="E16" s="67">
        <v>1</v>
      </c>
      <c r="F16" s="29"/>
      <c r="G16" s="29"/>
      <c r="H16" s="67">
        <v>1</v>
      </c>
      <c r="I16" s="67">
        <v>3</v>
      </c>
    </row>
    <row r="17" spans="1:9" ht="14.5" thickBot="1" x14ac:dyDescent="0.35">
      <c r="A17" s="59">
        <v>2007</v>
      </c>
      <c r="B17" s="29"/>
      <c r="C17" s="29"/>
      <c r="D17" s="67">
        <v>1</v>
      </c>
      <c r="E17" s="67">
        <v>1</v>
      </c>
      <c r="F17" s="29"/>
      <c r="G17" s="29"/>
      <c r="H17" s="67">
        <v>1</v>
      </c>
      <c r="I17" s="67">
        <v>3</v>
      </c>
    </row>
    <row r="18" spans="1:9" ht="14.5" thickBot="1" x14ac:dyDescent="0.35">
      <c r="A18" s="59">
        <v>2008</v>
      </c>
      <c r="B18" s="67">
        <v>1</v>
      </c>
      <c r="C18" s="29"/>
      <c r="D18" s="67">
        <v>1</v>
      </c>
      <c r="E18" s="67">
        <v>1</v>
      </c>
      <c r="F18" s="29"/>
      <c r="G18" s="29"/>
      <c r="H18" s="67">
        <v>1</v>
      </c>
      <c r="I18" s="67">
        <v>4</v>
      </c>
    </row>
    <row r="19" spans="1:9" ht="14.5" thickBot="1" x14ac:dyDescent="0.35">
      <c r="A19" s="59">
        <v>2009</v>
      </c>
      <c r="B19" s="29"/>
      <c r="C19" s="29"/>
      <c r="D19" s="67">
        <v>1</v>
      </c>
      <c r="E19" s="29"/>
      <c r="F19" s="29"/>
      <c r="G19" s="29"/>
      <c r="H19" s="67">
        <v>1</v>
      </c>
      <c r="I19" s="67">
        <v>2</v>
      </c>
    </row>
    <row r="20" spans="1:9" ht="14.5" thickBot="1" x14ac:dyDescent="0.35">
      <c r="A20" s="59">
        <v>2010</v>
      </c>
      <c r="B20" s="29"/>
      <c r="C20" s="29"/>
      <c r="D20" s="67">
        <v>1</v>
      </c>
      <c r="E20" s="29"/>
      <c r="F20" s="67">
        <v>1</v>
      </c>
      <c r="G20" s="29"/>
      <c r="H20" s="67">
        <v>1</v>
      </c>
      <c r="I20" s="67">
        <v>3</v>
      </c>
    </row>
    <row r="21" spans="1:9" ht="14.5" thickBot="1" x14ac:dyDescent="0.35">
      <c r="A21" s="59">
        <v>2011</v>
      </c>
      <c r="B21" s="67">
        <v>1</v>
      </c>
      <c r="C21" s="29"/>
      <c r="D21" s="29"/>
      <c r="E21" s="67">
        <v>1</v>
      </c>
      <c r="F21" s="29"/>
      <c r="G21" s="67">
        <v>1</v>
      </c>
      <c r="H21" s="67">
        <v>1</v>
      </c>
      <c r="I21" s="67">
        <v>4</v>
      </c>
    </row>
    <row r="22" spans="1:9" ht="14.5" thickBot="1" x14ac:dyDescent="0.35">
      <c r="A22" s="59">
        <v>2012</v>
      </c>
      <c r="B22" s="29"/>
      <c r="C22" s="29"/>
      <c r="D22" s="67">
        <v>1</v>
      </c>
      <c r="E22" s="67">
        <v>1</v>
      </c>
      <c r="F22" s="67">
        <v>1</v>
      </c>
      <c r="G22" s="29"/>
      <c r="H22" s="67">
        <v>1</v>
      </c>
      <c r="I22" s="67">
        <v>4</v>
      </c>
    </row>
    <row r="23" spans="1:9" ht="14.5" thickBot="1" x14ac:dyDescent="0.35">
      <c r="A23" s="59">
        <v>2013</v>
      </c>
      <c r="B23" s="29"/>
      <c r="C23" s="29"/>
      <c r="D23" s="67">
        <v>1</v>
      </c>
      <c r="E23" s="67">
        <v>1</v>
      </c>
      <c r="F23" s="29"/>
      <c r="G23" s="29"/>
      <c r="H23" s="67">
        <v>1</v>
      </c>
      <c r="I23" s="67">
        <v>3</v>
      </c>
    </row>
    <row r="24" spans="1:9" ht="14.5" thickBot="1" x14ac:dyDescent="0.35">
      <c r="A24" s="59">
        <v>2014</v>
      </c>
      <c r="B24" s="29"/>
      <c r="C24" s="29"/>
      <c r="D24" s="29"/>
      <c r="E24" s="29"/>
      <c r="F24" s="29"/>
      <c r="G24" s="29"/>
      <c r="H24" s="67">
        <v>1</v>
      </c>
      <c r="I24" s="67">
        <v>1</v>
      </c>
    </row>
    <row r="25" spans="1:9" ht="14.5" thickBot="1" x14ac:dyDescent="0.35">
      <c r="A25" s="59">
        <v>2015</v>
      </c>
      <c r="B25" s="29"/>
      <c r="C25" s="29"/>
      <c r="D25" s="29"/>
      <c r="E25" s="29"/>
      <c r="F25" s="29"/>
      <c r="G25" s="29"/>
      <c r="H25" s="67">
        <v>1</v>
      </c>
      <c r="I25" s="67">
        <v>1</v>
      </c>
    </row>
    <row r="26" spans="1:9" ht="14.5" thickBot="1" x14ac:dyDescent="0.35">
      <c r="A26" s="59">
        <v>2016</v>
      </c>
      <c r="B26" s="29"/>
      <c r="C26" s="67">
        <v>1</v>
      </c>
      <c r="D26" s="29"/>
      <c r="E26" s="67">
        <v>1</v>
      </c>
      <c r="F26" s="67">
        <v>1</v>
      </c>
      <c r="G26" s="29"/>
      <c r="H26" s="67">
        <v>1</v>
      </c>
      <c r="I26" s="67">
        <v>4</v>
      </c>
    </row>
    <row r="27" spans="1:9" ht="14.5" thickBot="1" x14ac:dyDescent="0.35">
      <c r="A27" s="59">
        <v>2017</v>
      </c>
      <c r="B27" s="29"/>
      <c r="C27" s="29"/>
      <c r="D27" s="67">
        <v>1</v>
      </c>
      <c r="E27" s="67">
        <v>1</v>
      </c>
      <c r="F27" s="29"/>
      <c r="G27" s="29"/>
      <c r="H27" s="67">
        <v>1</v>
      </c>
      <c r="I27" s="67">
        <v>3</v>
      </c>
    </row>
    <row r="28" spans="1:9" ht="14.5" thickBot="1" x14ac:dyDescent="0.35">
      <c r="A28" s="59">
        <v>2018</v>
      </c>
      <c r="B28" s="29"/>
      <c r="C28" s="29"/>
      <c r="D28" s="67">
        <v>1</v>
      </c>
      <c r="E28" s="29"/>
      <c r="F28" s="67">
        <v>1</v>
      </c>
      <c r="G28" s="29"/>
      <c r="H28" s="67">
        <v>1</v>
      </c>
      <c r="I28" s="67">
        <v>3</v>
      </c>
    </row>
    <row r="29" spans="1:9" ht="14.5" thickBot="1" x14ac:dyDescent="0.35">
      <c r="A29" s="70" t="s">
        <v>7</v>
      </c>
      <c r="B29" s="62">
        <v>6</v>
      </c>
      <c r="C29" s="62">
        <v>1</v>
      </c>
      <c r="D29" s="62">
        <v>16</v>
      </c>
      <c r="E29" s="62">
        <v>13</v>
      </c>
      <c r="F29" s="62">
        <v>5</v>
      </c>
      <c r="G29" s="62">
        <v>3</v>
      </c>
      <c r="H29" s="62">
        <v>20</v>
      </c>
      <c r="I29" s="62">
        <v>64</v>
      </c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284C3-5FEF-4154-B841-7EADDBC6B408}">
  <dimension ref="A4:A6"/>
  <sheetViews>
    <sheetView showGridLines="0" workbookViewId="0">
      <selection activeCell="A5" sqref="A5"/>
    </sheetView>
  </sheetViews>
  <sheetFormatPr defaultRowHeight="14" x14ac:dyDescent="0.3"/>
  <sheetData>
    <row r="4" spans="1:1" x14ac:dyDescent="0.3">
      <c r="A4" t="s">
        <v>499</v>
      </c>
    </row>
    <row r="5" spans="1:1" x14ac:dyDescent="0.3">
      <c r="A5" s="21" t="s">
        <v>67</v>
      </c>
    </row>
    <row r="6" spans="1:1" x14ac:dyDescent="0.3">
      <c r="A6" s="23" t="s">
        <v>68</v>
      </c>
    </row>
  </sheetData>
  <hyperlinks>
    <hyperlink ref="A5" r:id="rId1" display="http://www.necoc-opm.go.ug/publications/1. National Policy for Disaster Preparedness &amp; Management.pdf" xr:uid="{10064BB4-C9C9-4DBB-826B-208F15877FE6}"/>
  </hyperlinks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0148FD-E8B3-4230-9B72-28F9BA320233}">
  <dimension ref="A4:A6"/>
  <sheetViews>
    <sheetView showGridLines="0" workbookViewId="0">
      <selection activeCell="A2" sqref="A2"/>
    </sheetView>
  </sheetViews>
  <sheetFormatPr defaultRowHeight="14" x14ac:dyDescent="0.3"/>
  <sheetData>
    <row r="4" spans="1:1" x14ac:dyDescent="0.3">
      <c r="A4" t="s">
        <v>500</v>
      </c>
    </row>
    <row r="5" spans="1:1" x14ac:dyDescent="0.3">
      <c r="A5" s="21" t="s">
        <v>67</v>
      </c>
    </row>
    <row r="6" spans="1:1" x14ac:dyDescent="0.3">
      <c r="A6" s="23" t="s">
        <v>69</v>
      </c>
    </row>
  </sheetData>
  <hyperlinks>
    <hyperlink ref="A5" r:id="rId1" display="http://www.necoc-opm.go.ug/publications/1. National Policy for Disaster Preparedness &amp; Management.pdf" xr:uid="{F16DB986-EFBB-45DB-963A-B6E65F2A9899}"/>
  </hyperlinks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66111C-FEE6-4A00-8A94-619D94998B29}">
  <dimension ref="A4:A5"/>
  <sheetViews>
    <sheetView showGridLines="0" workbookViewId="0">
      <selection activeCell="A4" sqref="A4"/>
    </sheetView>
  </sheetViews>
  <sheetFormatPr defaultRowHeight="14" x14ac:dyDescent="0.3"/>
  <sheetData>
    <row r="4" spans="1:1" x14ac:dyDescent="0.3">
      <c r="A4" t="s">
        <v>501</v>
      </c>
    </row>
    <row r="5" spans="1:1" x14ac:dyDescent="0.3">
      <c r="A5" t="s">
        <v>70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39F4E-5A81-452C-BE39-CA5A899CE675}">
  <dimension ref="A4:E9"/>
  <sheetViews>
    <sheetView showGridLines="0" workbookViewId="0">
      <selection activeCell="A5" sqref="A5"/>
    </sheetView>
  </sheetViews>
  <sheetFormatPr defaultRowHeight="14" x14ac:dyDescent="0.3"/>
  <sheetData>
    <row r="4" spans="1:5" x14ac:dyDescent="0.3">
      <c r="A4" t="s">
        <v>71</v>
      </c>
    </row>
    <row r="5" spans="1:5" x14ac:dyDescent="0.3">
      <c r="A5" t="s">
        <v>72</v>
      </c>
    </row>
    <row r="7" spans="1:5" ht="46.5" thickBot="1" x14ac:dyDescent="0.35">
      <c r="A7" s="34" t="s">
        <v>73</v>
      </c>
      <c r="B7" s="35" t="s">
        <v>74</v>
      </c>
      <c r="C7" s="35" t="s">
        <v>75</v>
      </c>
      <c r="D7" s="35" t="s">
        <v>76</v>
      </c>
      <c r="E7" s="35" t="s">
        <v>77</v>
      </c>
    </row>
    <row r="8" spans="1:5" ht="14.5" thickBot="1" x14ac:dyDescent="0.35">
      <c r="A8" s="36" t="s">
        <v>78</v>
      </c>
      <c r="B8" s="18">
        <v>6</v>
      </c>
      <c r="C8" s="18">
        <v>8</v>
      </c>
      <c r="D8" s="18">
        <v>10</v>
      </c>
      <c r="E8" s="18">
        <v>20</v>
      </c>
    </row>
    <row r="9" spans="1:5" ht="14.5" thickBot="1" x14ac:dyDescent="0.35">
      <c r="A9" s="36" t="s">
        <v>79</v>
      </c>
      <c r="B9" s="18">
        <v>11</v>
      </c>
      <c r="C9" s="18">
        <v>42</v>
      </c>
      <c r="D9" s="18">
        <v>59</v>
      </c>
      <c r="E9" s="18">
        <v>202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32</vt:i4>
      </vt:variant>
      <vt:variant>
        <vt:lpstr>Named Ranges</vt:lpstr>
      </vt:variant>
      <vt:variant>
        <vt:i4>3</vt:i4>
      </vt:variant>
    </vt:vector>
  </HeadingPairs>
  <TitlesOfParts>
    <vt:vector size="35" baseType="lpstr">
      <vt:lpstr>Table 1</vt:lpstr>
      <vt:lpstr>Figure 2</vt:lpstr>
      <vt:lpstr>Figure 3</vt:lpstr>
      <vt:lpstr>Table 2</vt:lpstr>
      <vt:lpstr>Figure 4</vt:lpstr>
      <vt:lpstr>Figure 5</vt:lpstr>
      <vt:lpstr>Figure 6</vt:lpstr>
      <vt:lpstr>Figure 7</vt:lpstr>
      <vt:lpstr>Table 3</vt:lpstr>
      <vt:lpstr>Figure 8a</vt:lpstr>
      <vt:lpstr>Figure 8b</vt:lpstr>
      <vt:lpstr>Table 4</vt:lpstr>
      <vt:lpstr>Figure 9</vt:lpstr>
      <vt:lpstr>Figure 10a</vt:lpstr>
      <vt:lpstr>Figure 10b</vt:lpstr>
      <vt:lpstr>Figure 11</vt:lpstr>
      <vt:lpstr>Table 5</vt:lpstr>
      <vt:lpstr>Figure 12</vt:lpstr>
      <vt:lpstr>Figure 13a</vt:lpstr>
      <vt:lpstr>Figure 13b</vt:lpstr>
      <vt:lpstr>Table 6</vt:lpstr>
      <vt:lpstr>Figure 14</vt:lpstr>
      <vt:lpstr>Table 7</vt:lpstr>
      <vt:lpstr>Figure 15</vt:lpstr>
      <vt:lpstr>Figure 16</vt:lpstr>
      <vt:lpstr>Figure 17</vt:lpstr>
      <vt:lpstr>Figure 18</vt:lpstr>
      <vt:lpstr>Figure 19</vt:lpstr>
      <vt:lpstr>Annex 1</vt:lpstr>
      <vt:lpstr> Annex 2</vt:lpstr>
      <vt:lpstr>Annex 3</vt:lpstr>
      <vt:lpstr>Annex 4</vt:lpstr>
      <vt:lpstr>'Table 1'!_edn1</vt:lpstr>
      <vt:lpstr>'Table 1'!_ednref1</vt:lpstr>
      <vt:lpstr>'Figure 6'!_Hlk7520938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GeorginaC</dc:creator>
  <cp:lastModifiedBy>Duncan Knox</cp:lastModifiedBy>
  <dcterms:created xsi:type="dcterms:W3CDTF">2019-01-02T17:01:09Z</dcterms:created>
  <dcterms:modified xsi:type="dcterms:W3CDTF">2019-09-25T17:18:12Z</dcterms:modified>
</cp:coreProperties>
</file>