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Ex1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Ex2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charts/chartEx3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rojects\Data Updates\Metadata\Metadata submissions\Final files\Reports\Other\"/>
    </mc:Choice>
  </mc:AlternateContent>
  <xr:revisionPtr revIDLastSave="0" documentId="13_ncr:1_{2E03C9E9-52AA-4113-97C6-C52A6B309AA0}" xr6:coauthVersionLast="44" xr6:coauthVersionMax="44" xr10:uidLastSave="{00000000-0000-0000-0000-000000000000}"/>
  <bookViews>
    <workbookView xWindow="-120" yWindow="-120" windowWidth="29040" windowHeight="15840" firstSheet="6" activeTab="16" xr2:uid="{B7FA7774-854A-466E-B551-C098A2DA53EE}"/>
  </bookViews>
  <sheets>
    <sheet name="Figure 2" sheetId="1" r:id="rId1"/>
    <sheet name="Figure 3" sheetId="3" r:id="rId2"/>
    <sheet name="Figure 4" sheetId="2" r:id="rId3"/>
    <sheet name="Figure 5" sheetId="4" r:id="rId4"/>
    <sheet name="Figure 6" sheetId="5" r:id="rId5"/>
    <sheet name="Figure 7" sheetId="6" r:id="rId6"/>
    <sheet name="Figure 8" sheetId="7" r:id="rId7"/>
    <sheet name="Figure 9" sheetId="8" r:id="rId8"/>
    <sheet name="Figure 10" sheetId="9" r:id="rId9"/>
    <sheet name="Figure 10 second" sheetId="10" r:id="rId10"/>
    <sheet name="Figure 11" sheetId="11" r:id="rId11"/>
    <sheet name="Figure 12" sheetId="12" r:id="rId12"/>
    <sheet name="Figure 13" sheetId="13" r:id="rId13"/>
    <sheet name="Figure 14" sheetId="14" r:id="rId14"/>
    <sheet name="Figure 15" sheetId="15" r:id="rId15"/>
    <sheet name="Figure 16" sheetId="16" r:id="rId16"/>
    <sheet name="Figure 17" sheetId="17" r:id="rId17"/>
  </sheets>
  <externalReferences>
    <externalReference r:id="rId18"/>
    <externalReference r:id="rId19"/>
    <externalReference r:id="rId20"/>
  </externalReferences>
  <definedNames>
    <definedName name="_xlchart.v1.0" hidden="1">'Figure 10 second'!$A$5:$B$21</definedName>
    <definedName name="_xlchart.v1.1" hidden="1">'Figure 10 second'!$C$5:$C$21</definedName>
    <definedName name="_xlchart.v1.2" hidden="1">'Figure 11'!$A$5:$B$24</definedName>
    <definedName name="_xlchart.v1.3" hidden="1">'Figure 11'!$C$5:$C$24</definedName>
    <definedName name="_xlchart.v2.4" hidden="1">'Figure 12'!$I$17:$K$17</definedName>
    <definedName name="_xlchart.v2.5" hidden="1">'Figure 12'!$I$18:$K$18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7" i="16" l="1"/>
  <c r="Q7" i="16"/>
  <c r="O7" i="16"/>
  <c r="I7" i="16"/>
  <c r="G7" i="16"/>
  <c r="E7" i="16"/>
  <c r="C7" i="16"/>
  <c r="P7" i="15"/>
  <c r="I7" i="15"/>
  <c r="G7" i="15"/>
  <c r="E7" i="15"/>
  <c r="C7" i="15"/>
  <c r="Q8" i="14"/>
  <c r="I8" i="14" l="1"/>
  <c r="G8" i="14"/>
  <c r="E8" i="14"/>
  <c r="C8" i="14"/>
  <c r="P7" i="13"/>
  <c r="I7" i="13"/>
  <c r="G7" i="13"/>
  <c r="E7" i="13"/>
  <c r="C7" i="13"/>
  <c r="E16" i="12"/>
  <c r="D16" i="12"/>
  <c r="C16" i="12"/>
  <c r="B16" i="12"/>
</calcChain>
</file>

<file path=xl/sharedStrings.xml><?xml version="1.0" encoding="utf-8"?>
<sst xmlns="http://schemas.openxmlformats.org/spreadsheetml/2006/main" count="290" uniqueCount="123">
  <si>
    <t>Figure 2: Kisumu county risk profile, 1997–2016</t>
  </si>
  <si>
    <t>Event</t>
  </si>
  <si>
    <t>Occurrence</t>
  </si>
  <si>
    <t xml:space="preserve"> Deaths</t>
  </si>
  <si>
    <t>Affected</t>
  </si>
  <si>
    <t>Drought</t>
  </si>
  <si>
    <t>Drowning</t>
  </si>
  <si>
    <t>Epidemic</t>
  </si>
  <si>
    <t>Fire</t>
  </si>
  <si>
    <t>Flood</t>
  </si>
  <si>
    <t>Forest fire</t>
  </si>
  <si>
    <t>Road accident</t>
  </si>
  <si>
    <t>Structural collapse</t>
  </si>
  <si>
    <t>Windstorm</t>
  </si>
  <si>
    <t>Landslide</t>
  </si>
  <si>
    <t>Mudslide</t>
  </si>
  <si>
    <t>Thunderstorm</t>
  </si>
  <si>
    <t>Kisumu</t>
  </si>
  <si>
    <t>Year</t>
  </si>
  <si>
    <t>Figure 3: Disaster occurrence frequency, 1997–2016</t>
  </si>
  <si>
    <t>Source: Development Initiatives based on DesInventar disaster database, UNISDR, 2018</t>
  </si>
  <si>
    <t>Source: Development Initiatives based on DesInventar disaster databases, UNISDR, 2018; ReliefWeb, Anlap, NDMA</t>
  </si>
  <si>
    <t>Figure 4: West Pokot county risk profile, 2005–2016</t>
  </si>
  <si>
    <t>Source: Development Initiatives based on DesInventar disaster databases, UNISDR, 2018</t>
  </si>
  <si>
    <t>West Pokot</t>
  </si>
  <si>
    <t>Frequency</t>
  </si>
  <si>
    <t>Figure 5: Disaster occurrence frequency, 2005–2016</t>
  </si>
  <si>
    <t>Source: Development Initiatives based on DesInventar disaster databases, UNISDR, 2018; Relief Web, Anlap, NDMA</t>
  </si>
  <si>
    <t>Figure 6: Baringo County Risk Profile, 2002–2016</t>
  </si>
  <si>
    <t>Figure 7: Disaster occurrence frequency, 2002–2016</t>
  </si>
  <si>
    <t>Figure 8: Laikipia county risk profile, 2002–2016</t>
  </si>
  <si>
    <t>Figure 9: Disaster occurrence frequency, 2002–2016</t>
  </si>
  <si>
    <t>Laikipia</t>
  </si>
  <si>
    <t>Principal</t>
  </si>
  <si>
    <t>Significant</t>
  </si>
  <si>
    <t xml:space="preserve">Laikipia </t>
  </si>
  <si>
    <t xml:space="preserve">Baringo </t>
  </si>
  <si>
    <t>Source: Development Initiatives based on county budgets</t>
  </si>
  <si>
    <t>Figure 10a: Share of DRR components in total DRR budget</t>
  </si>
  <si>
    <t>Figure 10b: Share of DRR components in total county budget</t>
  </si>
  <si>
    <t>Figure 10: Share of DRR components in total DRR vs Share of Principal and Significant DRR investments in county budgets</t>
  </si>
  <si>
    <t>Figure 10: Top institutions by highest share in total DRR-principal spending at the county level, 2016/17–2018/19</t>
  </si>
  <si>
    <t>Source: DI based on the county budgets</t>
  </si>
  <si>
    <t xml:space="preserve">County </t>
  </si>
  <si>
    <t xml:space="preserve">Department </t>
  </si>
  <si>
    <t>% share of aggregated dept's principal budget in aggregated total principal budget for the 3FYs</t>
  </si>
  <si>
    <t xml:space="preserve">Water, Environment and Natural Resources </t>
  </si>
  <si>
    <t>Business, Industry and Energy</t>
  </si>
  <si>
    <t xml:space="preserve">West Pokot </t>
  </si>
  <si>
    <t>Baringo</t>
  </si>
  <si>
    <t>Treasury &amp; Economic Planning</t>
  </si>
  <si>
    <t>Environment</t>
  </si>
  <si>
    <t>Lands, Housing &amp; Urban Development</t>
  </si>
  <si>
    <t>Transport and Infrastructure</t>
  </si>
  <si>
    <t xml:space="preserve">Laikipia  </t>
  </si>
  <si>
    <t>Other</t>
  </si>
  <si>
    <t>Public Services &amp; County Admnistration</t>
  </si>
  <si>
    <t>Office of the Governor and County Administration</t>
  </si>
  <si>
    <t xml:space="preserve">Intergovernmental Relations, peace Building and Disaster Management </t>
  </si>
  <si>
    <t>Water Envt and Natural Resources</t>
  </si>
  <si>
    <t>Education, Gender, Culture and Sports</t>
  </si>
  <si>
    <t xml:space="preserve">Health services </t>
  </si>
  <si>
    <t xml:space="preserve">Roads, Public Works and Transport </t>
  </si>
  <si>
    <t>Health and Sanitation</t>
  </si>
  <si>
    <t>Water</t>
  </si>
  <si>
    <t>Health</t>
  </si>
  <si>
    <t>Agriculture, Fisheries, Veterinary and Livestock</t>
  </si>
  <si>
    <t>Water, environment and Natural resources</t>
  </si>
  <si>
    <t>Lands , Housing and urban devleopment</t>
  </si>
  <si>
    <t xml:space="preserve">Water, Envt and Natural Resources </t>
  </si>
  <si>
    <t>% share of aggregated dept's significant budget in aggregated total principal budget for the 3FYs</t>
  </si>
  <si>
    <t>Figure 11: Top institutions by highest share in total DRR-significant spending at the county level, 2016/17–2018/19</t>
  </si>
  <si>
    <t>Source: Development Initiatives based on the county budgets</t>
  </si>
  <si>
    <t>Figure 12: Share of marked Principal DRR sub-programmes by risk category</t>
  </si>
  <si>
    <t xml:space="preserve">      Mitigation         </t>
  </si>
  <si>
    <t xml:space="preserve">    Preparedness</t>
  </si>
  <si>
    <t> County</t>
  </si>
  <si>
    <t xml:space="preserve">Total </t>
  </si>
  <si>
    <t xml:space="preserve">         Response</t>
  </si>
  <si>
    <t xml:space="preserve">    Recovery</t>
  </si>
  <si>
    <t xml:space="preserve"> Mitigation/ Prevention     </t>
  </si>
  <si>
    <t xml:space="preserve"> County </t>
  </si>
  <si>
    <t>Total Sub -programme</t>
  </si>
  <si>
    <t>Total programmes on DRR</t>
  </si>
  <si>
    <t xml:space="preserve"> Response</t>
  </si>
  <si>
    <t>Total</t>
  </si>
  <si>
    <t>Figure 13: Kisumu County DRR spending components by disaster risk category and risk management cycles</t>
  </si>
  <si>
    <t>Source: DI based on county budget</t>
  </si>
  <si>
    <t>Mitigation/Prevention</t>
  </si>
  <si>
    <t>Mitigation as a % of total principal spending</t>
  </si>
  <si>
    <t>Preparedness</t>
  </si>
  <si>
    <t>Preparedness as a % of total principal spending</t>
  </si>
  <si>
    <t>Response</t>
  </si>
  <si>
    <t>Response as a % of total principal spending</t>
  </si>
  <si>
    <t>Recovery</t>
  </si>
  <si>
    <t>Recovery as a % of total principal spending</t>
  </si>
  <si>
    <t>Total principal spend</t>
  </si>
  <si>
    <t>Mitigation as a % of total significant spending</t>
  </si>
  <si>
    <t>Preparedness as a % of total significant spending</t>
  </si>
  <si>
    <t>Response as a % of total significant spending</t>
  </si>
  <si>
    <t>Recovery as a % of total significant spending</t>
  </si>
  <si>
    <t>Total significant spend</t>
  </si>
  <si>
    <t>Figure 14a: DRR-principal spending by risk category and risk management</t>
  </si>
  <si>
    <t>Figure 14b: DRR-significant spending by risk category and risk management</t>
  </si>
  <si>
    <t>Figure 14: West Pokot County DRR spending components by disaster risk category and risk management cycles</t>
  </si>
  <si>
    <t>Source: DI based on county budgets</t>
  </si>
  <si>
    <t>Figure 15a: DRR-principal spending by risk category and risk management</t>
  </si>
  <si>
    <t>Figure 15b: DRR-significant spending by risk category and risk management</t>
  </si>
  <si>
    <t>Figure 15: Baringo County DRR spending components by disaster risk category and risk management cycles</t>
  </si>
  <si>
    <t>Figure 16a: DRR-principal spending by risk category and risk management</t>
  </si>
  <si>
    <t>Figure 16b: DRR-significant spending by risk category and risk management</t>
  </si>
  <si>
    <t>Figure 16: Laikipia County DRR spending components by disaster risk category and risk management cycles</t>
  </si>
  <si>
    <t>Figure 17a: DRR-principal spending by risk category and risk management</t>
  </si>
  <si>
    <t>Figure 17b: DRR-significant spending by risk category and risk management</t>
  </si>
  <si>
    <t>Figure 17: Share of Sendai Framework priorities in DRR-principal budget by county</t>
  </si>
  <si>
    <t>Source: Development Initiatives based on county budget</t>
  </si>
  <si>
    <t>Priority 4</t>
  </si>
  <si>
    <t xml:space="preserve">Priority 3 </t>
  </si>
  <si>
    <t xml:space="preserve">Priority 2 </t>
  </si>
  <si>
    <t xml:space="preserve">Priority 1 </t>
  </si>
  <si>
    <t>County</t>
  </si>
  <si>
    <t>Figure 10 a</t>
  </si>
  <si>
    <t>Figure 10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</si>
</sst>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rgb="FF595959"/>
      <name val="Calibri"/>
      <family val="2"/>
      <scheme val="minor"/>
    </font>
    <font>
      <sz val="11"/>
      <color rgb="FF3F3F3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31">
    <xf numFmtId="0" fontId="0" fillId="0" borderId="0" xfId="0"/>
    <xf numFmtId="0" fontId="5" fillId="0" borderId="2" xfId="3" applyFont="1" applyBorder="1"/>
    <xf numFmtId="0" fontId="4" fillId="0" borderId="0" xfId="3"/>
    <xf numFmtId="164" fontId="0" fillId="0" borderId="0" xfId="4" applyNumberFormat="1" applyFont="1"/>
    <xf numFmtId="0" fontId="5" fillId="0" borderId="0" xfId="3" applyFont="1" applyBorder="1"/>
    <xf numFmtId="164" fontId="4" fillId="0" borderId="0" xfId="4" applyNumberFormat="1"/>
    <xf numFmtId="164" fontId="4" fillId="0" borderId="0" xfId="1" applyNumberFormat="1" applyFont="1"/>
    <xf numFmtId="0" fontId="4" fillId="0" borderId="0" xfId="3" applyFill="1"/>
    <xf numFmtId="0" fontId="4" fillId="0" borderId="0" xfId="3" applyNumberFormat="1"/>
    <xf numFmtId="0" fontId="5" fillId="0" borderId="2" xfId="0" applyFont="1" applyBorder="1"/>
    <xf numFmtId="0" fontId="0" fillId="0" borderId="0" xfId="0" applyNumberFormat="1"/>
    <xf numFmtId="0" fontId="6" fillId="0" borderId="0" xfId="0" applyFont="1" applyAlignment="1">
      <alignment horizontal="center" vertical="center" readingOrder="1"/>
    </xf>
    <xf numFmtId="0" fontId="3" fillId="0" borderId="0" xfId="0" applyFont="1"/>
    <xf numFmtId="164" fontId="0" fillId="0" borderId="0" xfId="1" applyNumberFormat="1" applyFont="1"/>
    <xf numFmtId="0" fontId="0" fillId="0" borderId="0" xfId="0" applyAlignment="1">
      <alignment wrapText="1"/>
    </xf>
    <xf numFmtId="9" fontId="0" fillId="0" borderId="0" xfId="1" applyNumberFormat="1" applyFont="1"/>
    <xf numFmtId="164" fontId="1" fillId="0" borderId="0" xfId="1" applyNumberFormat="1"/>
    <xf numFmtId="164" fontId="3" fillId="0" borderId="0" xfId="1" applyNumberFormat="1" applyFont="1"/>
    <xf numFmtId="164" fontId="0" fillId="0" borderId="0" xfId="0" applyNumberFormat="1"/>
    <xf numFmtId="0" fontId="2" fillId="2" borderId="1" xfId="2"/>
    <xf numFmtId="0" fontId="2" fillId="2" borderId="1" xfId="2" applyAlignment="1">
      <alignment horizontal="left" wrapText="1"/>
    </xf>
    <xf numFmtId="0" fontId="2" fillId="2" borderId="1" xfId="2" applyAlignment="1">
      <alignment wrapText="1"/>
    </xf>
    <xf numFmtId="43" fontId="2" fillId="2" borderId="1" xfId="2" applyNumberFormat="1"/>
    <xf numFmtId="164" fontId="2" fillId="2" borderId="1" xfId="2" applyNumberFormat="1"/>
    <xf numFmtId="43" fontId="7" fillId="2" borderId="1" xfId="2" applyNumberFormat="1" applyFont="1"/>
    <xf numFmtId="0" fontId="7" fillId="2" borderId="1" xfId="2" applyFont="1"/>
    <xf numFmtId="0" fontId="3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2" fillId="4" borderId="3" xfId="2" applyFill="1" applyBorder="1" applyAlignment="1">
      <alignment horizontal="center"/>
    </xf>
    <xf numFmtId="0" fontId="2" fillId="4" borderId="4" xfId="2" applyFill="1" applyBorder="1" applyAlignment="1">
      <alignment horizontal="center"/>
    </xf>
    <xf numFmtId="0" fontId="2" fillId="4" borderId="5" xfId="2" applyFill="1" applyBorder="1" applyAlignment="1">
      <alignment horizontal="center"/>
    </xf>
  </cellXfs>
  <cellStyles count="5">
    <cellStyle name="Normal" xfId="0" builtinId="0"/>
    <cellStyle name="Normal 2" xfId="3" xr:uid="{FBD08C46-11FB-4D11-A5FC-1E38DF95CEA6}"/>
    <cellStyle name="Output" xfId="2" builtinId="21"/>
    <cellStyle name="Percent" xfId="1" builtinId="5"/>
    <cellStyle name="Percent 2" xfId="4" xr:uid="{2AC0CA19-E7E9-492B-920A-D1F819604DD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'[1]CountyRiskProfile(Graph2,4,6,8)'!$B$3</c:f>
              <c:strCache>
                <c:ptCount val="1"/>
                <c:pt idx="0">
                  <c:v>Occurrence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'[1]CountyRiskProfile(Graph2,4,6,8)'!$A$4:$A$12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Road accident</c:v>
                </c:pt>
                <c:pt idx="7">
                  <c:v>Structural collapse</c:v>
                </c:pt>
                <c:pt idx="8">
                  <c:v>Windstorm</c:v>
                </c:pt>
              </c:strCache>
            </c:strRef>
          </c:cat>
          <c:val>
            <c:numRef>
              <c:f>'[1]CountyRiskProfile(Graph2,4,6,8)'!$B$4:$B$12</c:f>
              <c:numCache>
                <c:formatCode>General</c:formatCode>
                <c:ptCount val="9"/>
                <c:pt idx="0">
                  <c:v>4.7619047619047616E-2</c:v>
                </c:pt>
                <c:pt idx="1">
                  <c:v>8.3333333333333329E-2</c:v>
                </c:pt>
                <c:pt idx="2">
                  <c:v>0.11904761904761904</c:v>
                </c:pt>
                <c:pt idx="3">
                  <c:v>0.17857142857142858</c:v>
                </c:pt>
                <c:pt idx="4">
                  <c:v>0.35714285714285715</c:v>
                </c:pt>
                <c:pt idx="5">
                  <c:v>1.1904761904761904E-2</c:v>
                </c:pt>
                <c:pt idx="6">
                  <c:v>0.10714285714285714</c:v>
                </c:pt>
                <c:pt idx="7">
                  <c:v>4.7619047619047616E-2</c:v>
                </c:pt>
                <c:pt idx="8">
                  <c:v>4.7619047619047616E-2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F-48FD-BE7D-40107C4928A4}"/>
            </c:ext>
          </c:extLst>
        </c:ser>
        <c:ser>
          <c:idx val="1"/>
          <c:order val="1"/>
          <c:tx>
            <c:strRef>
              <c:f>'[1]CountyRiskProfile(Graph2,4,6,8)'!$C$3</c:f>
              <c:strCache>
                <c:ptCount val="1"/>
                <c:pt idx="0">
                  <c:v> Deaths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'[1]CountyRiskProfile(Graph2,4,6,8)'!$A$4:$A$12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Road accident</c:v>
                </c:pt>
                <c:pt idx="7">
                  <c:v>Structural collapse</c:v>
                </c:pt>
                <c:pt idx="8">
                  <c:v>Windstorm</c:v>
                </c:pt>
              </c:strCache>
            </c:strRef>
          </c:cat>
          <c:val>
            <c:numRef>
              <c:f>'[1]CountyRiskProfile(Graph2,4,6,8)'!$C$4:$C$12</c:f>
              <c:numCache>
                <c:formatCode>General</c:formatCode>
                <c:ptCount val="9"/>
                <c:pt idx="0">
                  <c:v>0</c:v>
                </c:pt>
                <c:pt idx="1">
                  <c:v>0.189873417721519</c:v>
                </c:pt>
                <c:pt idx="2">
                  <c:v>0.11392405063291139</c:v>
                </c:pt>
                <c:pt idx="3">
                  <c:v>0.12658227848101267</c:v>
                </c:pt>
                <c:pt idx="4">
                  <c:v>0.10126582278481013</c:v>
                </c:pt>
                <c:pt idx="5">
                  <c:v>0</c:v>
                </c:pt>
                <c:pt idx="6">
                  <c:v>0.39240506329113922</c:v>
                </c:pt>
                <c:pt idx="7">
                  <c:v>7.5949367088607597E-2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F-48FD-BE7D-40107C4928A4}"/>
            </c:ext>
          </c:extLst>
        </c:ser>
        <c:ser>
          <c:idx val="2"/>
          <c:order val="2"/>
          <c:tx>
            <c:strRef>
              <c:f>'[1]CountyRiskProfile(Graph2,4,6,8)'!$D$3</c:f>
              <c:strCache>
                <c:ptCount val="1"/>
                <c:pt idx="0">
                  <c:v>Affected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'[1]CountyRiskProfile(Graph2,4,6,8)'!$A$4:$A$12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Road accident</c:v>
                </c:pt>
                <c:pt idx="7">
                  <c:v>Structural collapse</c:v>
                </c:pt>
                <c:pt idx="8">
                  <c:v>Windstorm</c:v>
                </c:pt>
              </c:strCache>
            </c:strRef>
          </c:cat>
          <c:val>
            <c:numRef>
              <c:f>'[1]CountyRiskProfile(Graph2,4,6,8)'!$D$4:$D$12</c:f>
              <c:numCache>
                <c:formatCode>General</c:formatCode>
                <c:ptCount val="9"/>
                <c:pt idx="2">
                  <c:v>6.2810035330644869E-3</c:v>
                </c:pt>
                <c:pt idx="4">
                  <c:v>0.95803147639270547</c:v>
                </c:pt>
                <c:pt idx="8">
                  <c:v>3.5687520074230039E-2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AF-48FD-BE7D-40107C492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417664"/>
        <c:axId val="523416680"/>
      </c:barChart>
      <c:catAx>
        <c:axId val="5234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416680"/>
        <c:crosses val="autoZero"/>
        <c:auto val="1"/>
        <c:lblAlgn val="ctr"/>
        <c:lblOffset val="100"/>
        <c:noMultiLvlLbl val="0"/>
      </c:catAx>
      <c:valAx>
        <c:axId val="5234166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 of population affected by disaster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41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'[1]Figure 10'!$O$2</c:f>
              <c:strCache>
                <c:ptCount val="1"/>
                <c:pt idx="0">
                  <c:v>Principal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10'!$N$3:$N$6</c:f>
              <c:strCache>
                <c:ptCount val="4"/>
                <c:pt idx="0">
                  <c:v>Kisumu</c:v>
                </c:pt>
                <c:pt idx="1">
                  <c:v>West Pokot</c:v>
                </c:pt>
                <c:pt idx="2">
                  <c:v>Laikipia </c:v>
                </c:pt>
                <c:pt idx="3">
                  <c:v>Baringo </c:v>
                </c:pt>
              </c:strCache>
            </c:strRef>
          </c:cat>
          <c:val>
            <c:numRef>
              <c:f>'[1]Figure 10'!$O$3:$O$6</c:f>
              <c:numCache>
                <c:formatCode>General</c:formatCode>
                <c:ptCount val="4"/>
                <c:pt idx="0">
                  <c:v>1.9620941217601603E-2</c:v>
                </c:pt>
                <c:pt idx="1">
                  <c:v>1.5176721005980262E-2</c:v>
                </c:pt>
                <c:pt idx="2">
                  <c:v>1.2687727889553035E-2</c:v>
                </c:pt>
                <c:pt idx="3">
                  <c:v>1.9305090010585637E-2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7-4DEA-8591-9FF9E1B979A6}"/>
            </c:ext>
          </c:extLst>
        </c:ser>
        <c:ser>
          <c:idx val="1"/>
          <c:order val="1"/>
          <c:tx>
            <c:strRef>
              <c:f>'[1]Figure 10'!$P$2</c:f>
              <c:strCache>
                <c:ptCount val="1"/>
                <c:pt idx="0">
                  <c:v>Significant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10'!$N$3:$N$6</c:f>
              <c:strCache>
                <c:ptCount val="4"/>
                <c:pt idx="0">
                  <c:v>Kisumu</c:v>
                </c:pt>
                <c:pt idx="1">
                  <c:v>West Pokot</c:v>
                </c:pt>
                <c:pt idx="2">
                  <c:v>Laikipia </c:v>
                </c:pt>
                <c:pt idx="3">
                  <c:v>Baringo </c:v>
                </c:pt>
              </c:strCache>
            </c:strRef>
          </c:cat>
          <c:val>
            <c:numRef>
              <c:f>'[1]Figure 10'!$P$3:$P$6</c:f>
              <c:numCache>
                <c:formatCode>General</c:formatCode>
                <c:ptCount val="4"/>
                <c:pt idx="0">
                  <c:v>3.8879945211253722E-2</c:v>
                </c:pt>
                <c:pt idx="1">
                  <c:v>8.6892749159888982E-2</c:v>
                </c:pt>
                <c:pt idx="2">
                  <c:v>7.4667725762346523E-2</c:v>
                </c:pt>
                <c:pt idx="3">
                  <c:v>7.4883846988936076E-2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7-4DEA-8591-9FF9E1B97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691016"/>
        <c:axId val="764689704"/>
      </c:barChart>
      <c:catAx>
        <c:axId val="764691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689704"/>
        <c:crosses val="autoZero"/>
        <c:auto val="1"/>
        <c:lblAlgn val="ctr"/>
        <c:lblOffset val="100"/>
        <c:noMultiLvlLbl val="0"/>
      </c:catAx>
      <c:valAx>
        <c:axId val="764689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4691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[3]Sheet1!$E$2</c:f>
              <c:strCache>
                <c:ptCount val="1"/>
                <c:pt idx="0">
                  <c:v>Priority 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[3]Sheet1!$D$3:$D$6</c:f>
              <c:strCache>
                <c:ptCount val="4"/>
                <c:pt idx="0">
                  <c:v>Kisumu</c:v>
                </c:pt>
                <c:pt idx="1">
                  <c:v>West Pokot</c:v>
                </c:pt>
                <c:pt idx="2">
                  <c:v>Baringo</c:v>
                </c:pt>
                <c:pt idx="3">
                  <c:v>Laikipia</c:v>
                </c:pt>
              </c:strCache>
            </c:strRef>
          </c:cat>
          <c:val>
            <c:numRef>
              <c:f>[3]Sheet1!$E$3:$E$6</c:f>
              <c:numCache>
                <c:formatCode>General</c:formatCode>
                <c:ptCount val="4"/>
                <c:pt idx="0">
                  <c:v>0.71260426366716623</c:v>
                </c:pt>
                <c:pt idx="1">
                  <c:v>0.16978172402405864</c:v>
                </c:pt>
                <c:pt idx="2">
                  <c:v>0.4903018394976012</c:v>
                </c:pt>
                <c:pt idx="3">
                  <c:v>0.47005706899495159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0-4041-9CDE-B1F8B3E18F67}"/>
            </c:ext>
          </c:extLst>
        </c:ser>
        <c:ser>
          <c:idx val="1"/>
          <c:order val="1"/>
          <c:tx>
            <c:strRef>
              <c:f>[3]Sheet1!$F$2</c:f>
              <c:strCache>
                <c:ptCount val="1"/>
                <c:pt idx="0">
                  <c:v>Priority 3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[3]Sheet1!$D$3:$D$6</c:f>
              <c:strCache>
                <c:ptCount val="4"/>
                <c:pt idx="0">
                  <c:v>Kisumu</c:v>
                </c:pt>
                <c:pt idx="1">
                  <c:v>West Pokot</c:v>
                </c:pt>
                <c:pt idx="2">
                  <c:v>Baringo</c:v>
                </c:pt>
                <c:pt idx="3">
                  <c:v>Laikipia</c:v>
                </c:pt>
              </c:strCache>
            </c:strRef>
          </c:cat>
          <c:val>
            <c:numRef>
              <c:f>[3]Sheet1!$F$3:$F$6</c:f>
              <c:numCache>
                <c:formatCode>General</c:formatCode>
                <c:ptCount val="4"/>
                <c:pt idx="0">
                  <c:v>0</c:v>
                </c:pt>
                <c:pt idx="1">
                  <c:v>0.74032029128429777</c:v>
                </c:pt>
                <c:pt idx="2">
                  <c:v>0.5096981605023988</c:v>
                </c:pt>
                <c:pt idx="3">
                  <c:v>6.0971148452552255E-2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0-4041-9CDE-B1F8B3E18F67}"/>
            </c:ext>
          </c:extLst>
        </c:ser>
        <c:ser>
          <c:idx val="2"/>
          <c:order val="2"/>
          <c:tx>
            <c:strRef>
              <c:f>[3]Sheet1!$G$2</c:f>
              <c:strCache>
                <c:ptCount val="1"/>
                <c:pt idx="0">
                  <c:v>Priority 2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[3]Sheet1!$D$3:$D$6</c:f>
              <c:strCache>
                <c:ptCount val="4"/>
                <c:pt idx="0">
                  <c:v>Kisumu</c:v>
                </c:pt>
                <c:pt idx="1">
                  <c:v>West Pokot</c:v>
                </c:pt>
                <c:pt idx="2">
                  <c:v>Baringo</c:v>
                </c:pt>
                <c:pt idx="3">
                  <c:v>Laikipia</c:v>
                </c:pt>
              </c:strCache>
            </c:strRef>
          </c:cat>
          <c:val>
            <c:numRef>
              <c:f>[3]Sheet1!$G$3:$G$6</c:f>
              <c:numCache>
                <c:formatCode>General</c:formatCode>
                <c:ptCount val="4"/>
                <c:pt idx="0">
                  <c:v>0.26877338027158199</c:v>
                </c:pt>
                <c:pt idx="1">
                  <c:v>8.9897984691643576E-2</c:v>
                </c:pt>
                <c:pt idx="2">
                  <c:v>0</c:v>
                </c:pt>
                <c:pt idx="3">
                  <c:v>0.46897178255249616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0-4041-9CDE-B1F8B3E18F67}"/>
            </c:ext>
          </c:extLst>
        </c:ser>
        <c:ser>
          <c:idx val="3"/>
          <c:order val="3"/>
          <c:tx>
            <c:strRef>
              <c:f>[3]Sheet1!$H$2</c:f>
              <c:strCache>
                <c:ptCount val="1"/>
                <c:pt idx="0">
                  <c:v>Priority 1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[3]Sheet1!$D$3:$D$6</c:f>
              <c:strCache>
                <c:ptCount val="4"/>
                <c:pt idx="0">
                  <c:v>Kisumu</c:v>
                </c:pt>
                <c:pt idx="1">
                  <c:v>West Pokot</c:v>
                </c:pt>
                <c:pt idx="2">
                  <c:v>Baringo</c:v>
                </c:pt>
                <c:pt idx="3">
                  <c:v>Laikipia</c:v>
                </c:pt>
              </c:strCache>
            </c:strRef>
          </c:cat>
          <c:val>
            <c:numRef>
              <c:f>[3]Sheet1!$H$3:$H$6</c:f>
              <c:numCache>
                <c:formatCode>General</c:formatCode>
                <c:ptCount val="4"/>
                <c:pt idx="0">
                  <c:v>1.8622356061251753E-2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60-4041-9CDE-B1F8B3E18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60448592"/>
        <c:axId val="560449576"/>
      </c:barChart>
      <c:catAx>
        <c:axId val="560448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449576"/>
        <c:crosses val="autoZero"/>
        <c:auto val="1"/>
        <c:lblAlgn val="ctr"/>
        <c:lblOffset val="100"/>
        <c:noMultiLvlLbl val="0"/>
      </c:catAx>
      <c:valAx>
        <c:axId val="560449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44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 </a:t>
            </a:r>
            <a:endParaRPr lang="en-GB" sz="11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'[2]Disaster freq_Fig. 3, 5,7,9'!$N$22</c:f>
              <c:strCache>
                <c:ptCount val="1"/>
                <c:pt idx="0">
                  <c:v> DataCards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strRef>
              <c:f>'[2]Disaster freq_Fig. 3, 5,7,9'!$M$23:$M$35</c:f>
              <c:strCache>
                <c:ptCount val="13"/>
                <c:pt idx="0">
                  <c:v>1997</c:v>
                </c:pt>
                <c:pt idx="1">
                  <c:v>2002</c:v>
                </c:pt>
                <c:pt idx="2">
                  <c:v>2003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'[2]Disaster freq_Fig. 3, 5,7,9'!$N$23:$N$35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8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10</c:v>
                </c:pt>
                <c:pt idx="11">
                  <c:v>17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A-4CAE-AA36-8E5E4914A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3334136"/>
        <c:axId val="783332496"/>
      </c:lineChart>
      <c:catAx>
        <c:axId val="783334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332496"/>
        <c:crosses val="autoZero"/>
        <c:auto val="1"/>
        <c:lblAlgn val="ctr"/>
        <c:lblOffset val="100"/>
        <c:noMultiLvlLbl val="0"/>
      </c:catAx>
      <c:valAx>
        <c:axId val="78333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333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'[1]CountyRiskProfile(Graph2,4,6,8)'!$B$22</c:f>
              <c:strCache>
                <c:ptCount val="1"/>
                <c:pt idx="0">
                  <c:v>Occurrence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'[1]CountyRiskProfile(Graph2,4,6,8)'!$A$23:$A$31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Landslide</c:v>
                </c:pt>
                <c:pt idx="6">
                  <c:v>Mudslide</c:v>
                </c:pt>
                <c:pt idx="7">
                  <c:v>Road accident</c:v>
                </c:pt>
                <c:pt idx="8">
                  <c:v>Thunderstorm</c:v>
                </c:pt>
              </c:strCache>
            </c:strRef>
          </c:cat>
          <c:val>
            <c:numRef>
              <c:f>'[1]CountyRiskProfile(Graph2,4,6,8)'!$B$23:$B$31</c:f>
              <c:numCache>
                <c:formatCode>General</c:formatCode>
                <c:ptCount val="9"/>
                <c:pt idx="0">
                  <c:v>0.33846153846153848</c:v>
                </c:pt>
                <c:pt idx="1">
                  <c:v>1.5384615384615385E-2</c:v>
                </c:pt>
                <c:pt idx="2">
                  <c:v>0.13846153846153847</c:v>
                </c:pt>
                <c:pt idx="3">
                  <c:v>3.0769230769230771E-2</c:v>
                </c:pt>
                <c:pt idx="4">
                  <c:v>0.33846153846153848</c:v>
                </c:pt>
                <c:pt idx="5">
                  <c:v>4.6153846153846156E-2</c:v>
                </c:pt>
                <c:pt idx="6">
                  <c:v>1.5384615384615385E-2</c:v>
                </c:pt>
                <c:pt idx="7">
                  <c:v>6.1538461538461542E-2</c:v>
                </c:pt>
                <c:pt idx="8">
                  <c:v>1.5384615384615385E-2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E-4081-8595-37D46EC9AACF}"/>
            </c:ext>
          </c:extLst>
        </c:ser>
        <c:ser>
          <c:idx val="1"/>
          <c:order val="1"/>
          <c:tx>
            <c:strRef>
              <c:f>'[1]CountyRiskProfile(Graph2,4,6,8)'!$C$22</c:f>
              <c:strCache>
                <c:ptCount val="1"/>
                <c:pt idx="0">
                  <c:v> Deaths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'[1]CountyRiskProfile(Graph2,4,6,8)'!$A$23:$A$31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Landslide</c:v>
                </c:pt>
                <c:pt idx="6">
                  <c:v>Mudslide</c:v>
                </c:pt>
                <c:pt idx="7">
                  <c:v>Road accident</c:v>
                </c:pt>
                <c:pt idx="8">
                  <c:v>Thunderstorm</c:v>
                </c:pt>
              </c:strCache>
            </c:strRef>
          </c:cat>
          <c:val>
            <c:numRef>
              <c:f>'[1]CountyRiskProfile(Graph2,4,6,8)'!$C$23:$C$31</c:f>
              <c:numCache>
                <c:formatCode>General</c:formatCode>
                <c:ptCount val="9"/>
                <c:pt idx="1">
                  <c:v>3.2258064516129031E-2</c:v>
                </c:pt>
                <c:pt idx="2">
                  <c:v>6.4516129032258063E-2</c:v>
                </c:pt>
                <c:pt idx="4">
                  <c:v>0.46774193548387094</c:v>
                </c:pt>
                <c:pt idx="5">
                  <c:v>0.30645161290322581</c:v>
                </c:pt>
                <c:pt idx="7">
                  <c:v>0.12903225806451613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E-4081-8595-37D46EC9AACF}"/>
            </c:ext>
          </c:extLst>
        </c:ser>
        <c:ser>
          <c:idx val="2"/>
          <c:order val="2"/>
          <c:tx>
            <c:strRef>
              <c:f>'[1]CountyRiskProfile(Graph2,4,6,8)'!$D$22</c:f>
              <c:strCache>
                <c:ptCount val="1"/>
                <c:pt idx="0">
                  <c:v>Affected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'[1]CountyRiskProfile(Graph2,4,6,8)'!$A$23:$A$31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Landslide</c:v>
                </c:pt>
                <c:pt idx="6">
                  <c:v>Mudslide</c:v>
                </c:pt>
                <c:pt idx="7">
                  <c:v>Road accident</c:v>
                </c:pt>
                <c:pt idx="8">
                  <c:v>Thunderstorm</c:v>
                </c:pt>
              </c:strCache>
            </c:strRef>
          </c:cat>
          <c:val>
            <c:numRef>
              <c:f>'[1]CountyRiskProfile(Graph2,4,6,8)'!$D$23:$D$31</c:f>
              <c:numCache>
                <c:formatCode>General</c:formatCode>
                <c:ptCount val="9"/>
                <c:pt idx="2">
                  <c:v>1.5533980582524273E-3</c:v>
                </c:pt>
                <c:pt idx="4">
                  <c:v>0.99844660194174761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3E-4081-8595-37D46EC9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643816"/>
        <c:axId val="444648408"/>
      </c:barChart>
      <c:catAx>
        <c:axId val="44464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648408"/>
        <c:crosses val="autoZero"/>
        <c:auto val="1"/>
        <c:lblAlgn val="ctr"/>
        <c:lblOffset val="100"/>
        <c:noMultiLvlLbl val="0"/>
      </c:catAx>
      <c:valAx>
        <c:axId val="4446484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 b="0" i="0" baseline="0">
                    <a:effectLst/>
                  </a:rPr>
                  <a:t>% of population affected by disaster</a:t>
                </a:r>
                <a:endParaRPr lang="en-GB" sz="11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643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0.18759259259259256"/>
          <c:w val="0.84396062992125986"/>
          <c:h val="0.69574876057159518"/>
        </c:manualLayout>
      </c:layout>
      <c:lineChart>
        <c:grouping val="standard"/>
        <c:varyColors val="0"/>
        <c:ser>
          <c:idx val="0"/>
          <c:order val="0"/>
          <c:tx>
            <c:strRef>
              <c:f>'[1]Disaster freq. Figures 3,5,7,9'!$B$21</c:f>
              <c:strCache>
                <c:ptCount val="1"/>
                <c:pt idx="0">
                  <c:v>Frequency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strRef>
              <c:f>'[1]Disaster freq. Figures 3,5,7,9'!$A$22:$A$31</c:f>
              <c:strCache>
                <c:ptCount val="10"/>
                <c:pt idx="0">
                  <c:v>2005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strCache>
            </c:strRef>
          </c:cat>
          <c:val>
            <c:numRef>
              <c:f>'[1]Disaster freq. Figures 3,5,7,9'!$B$22:$B$31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26</c:v>
                </c:pt>
                <c:pt idx="4">
                  <c:v>12</c:v>
                </c:pt>
                <c:pt idx="5">
                  <c:v>4</c:v>
                </c:pt>
                <c:pt idx="6">
                  <c:v>1</c:v>
                </c:pt>
                <c:pt idx="7">
                  <c:v>9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C-4B26-8085-275F4CC2B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390784"/>
        <c:axId val="849396032"/>
      </c:lineChart>
      <c:catAx>
        <c:axId val="8493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396032"/>
        <c:crosses val="autoZero"/>
        <c:auto val="1"/>
        <c:lblAlgn val="ctr"/>
        <c:lblOffset val="100"/>
        <c:noMultiLvlLbl val="0"/>
      </c:catAx>
      <c:valAx>
        <c:axId val="84939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39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'[1]CountyRiskProfile(Graph2,4,6,8)'!$B$36</c:f>
              <c:strCache>
                <c:ptCount val="1"/>
                <c:pt idx="0">
                  <c:v>Occurrence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'[1]CountyRiskProfile(Graph2,4,6,8)'!$A$37:$A$45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Landslide</c:v>
                </c:pt>
                <c:pt idx="7">
                  <c:v>Road accident</c:v>
                </c:pt>
                <c:pt idx="8">
                  <c:v>Thunderstorm</c:v>
                </c:pt>
              </c:strCache>
            </c:strRef>
          </c:cat>
          <c:val>
            <c:numRef>
              <c:f>'[1]CountyRiskProfile(Graph2,4,6,8)'!$B$37:$B$45</c:f>
              <c:numCache>
                <c:formatCode>General</c:formatCode>
                <c:ptCount val="9"/>
                <c:pt idx="0">
                  <c:v>0.12903225806451613</c:v>
                </c:pt>
                <c:pt idx="1">
                  <c:v>4.8387096774193547E-2</c:v>
                </c:pt>
                <c:pt idx="2">
                  <c:v>3.2258064516129031E-2</c:v>
                </c:pt>
                <c:pt idx="3">
                  <c:v>8.0645161290322578E-2</c:v>
                </c:pt>
                <c:pt idx="4">
                  <c:v>0.45161290322580644</c:v>
                </c:pt>
                <c:pt idx="5">
                  <c:v>8.0645161290322578E-2</c:v>
                </c:pt>
                <c:pt idx="6">
                  <c:v>9.6774193548387094E-2</c:v>
                </c:pt>
                <c:pt idx="7">
                  <c:v>6.4516129032258063E-2</c:v>
                </c:pt>
                <c:pt idx="8">
                  <c:v>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9-4C4B-9B3F-2F1EEE793A28}"/>
            </c:ext>
          </c:extLst>
        </c:ser>
        <c:ser>
          <c:idx val="1"/>
          <c:order val="1"/>
          <c:tx>
            <c:strRef>
              <c:f>'[1]CountyRiskProfile(Graph2,4,6,8)'!$C$36</c:f>
              <c:strCache>
                <c:ptCount val="1"/>
                <c:pt idx="0">
                  <c:v> Deaths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'[1]CountyRiskProfile(Graph2,4,6,8)'!$A$37:$A$45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Landslide</c:v>
                </c:pt>
                <c:pt idx="7">
                  <c:v>Road accident</c:v>
                </c:pt>
                <c:pt idx="8">
                  <c:v>Thunderstorm</c:v>
                </c:pt>
              </c:strCache>
            </c:strRef>
          </c:cat>
          <c:val>
            <c:numRef>
              <c:f>'[1]CountyRiskProfile(Graph2,4,6,8)'!$C$37:$C$45</c:f>
              <c:numCache>
                <c:formatCode>General</c:formatCode>
                <c:ptCount val="9"/>
                <c:pt idx="1">
                  <c:v>6.25E-2</c:v>
                </c:pt>
                <c:pt idx="2">
                  <c:v>0.10416666666666667</c:v>
                </c:pt>
                <c:pt idx="3">
                  <c:v>8.3333333333333329E-2</c:v>
                </c:pt>
                <c:pt idx="4">
                  <c:v>0.45833333333333331</c:v>
                </c:pt>
                <c:pt idx="7">
                  <c:v>0.27083333333333331</c:v>
                </c:pt>
                <c:pt idx="8">
                  <c:v>2.0833333333333332E-2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9-4C4B-9B3F-2F1EEE793A28}"/>
            </c:ext>
          </c:extLst>
        </c:ser>
        <c:ser>
          <c:idx val="2"/>
          <c:order val="2"/>
          <c:tx>
            <c:strRef>
              <c:f>'[1]CountyRiskProfile(Graph2,4,6,8)'!$D$36</c:f>
              <c:strCache>
                <c:ptCount val="1"/>
                <c:pt idx="0">
                  <c:v>Affected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'[1]CountyRiskProfile(Graph2,4,6,8)'!$A$37:$A$45</c:f>
              <c:strCache>
                <c:ptCount val="9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Landslide</c:v>
                </c:pt>
                <c:pt idx="7">
                  <c:v>Road accident</c:v>
                </c:pt>
                <c:pt idx="8">
                  <c:v>Thunderstorm</c:v>
                </c:pt>
              </c:strCache>
            </c:strRef>
          </c:cat>
          <c:val>
            <c:numRef>
              <c:f>'[1]CountyRiskProfile(Graph2,4,6,8)'!$D$37:$D$45</c:f>
              <c:numCache>
                <c:formatCode>General</c:formatCode>
                <c:ptCount val="9"/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19-4C4B-9B3F-2F1EEE793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655296"/>
        <c:axId val="444662512"/>
      </c:barChart>
      <c:catAx>
        <c:axId val="44465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662512"/>
        <c:crosses val="autoZero"/>
        <c:auto val="1"/>
        <c:lblAlgn val="ctr"/>
        <c:lblOffset val="100"/>
        <c:noMultiLvlLbl val="0"/>
      </c:catAx>
      <c:valAx>
        <c:axId val="4446625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baseline="0">
                    <a:effectLst/>
                  </a:rPr>
                  <a:t>% of population affected by disaster</a:t>
                </a:r>
                <a:endParaRPr lang="en-GB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65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37270341207348"/>
          <c:y val="0.15981481481481483"/>
          <c:w val="0.84396062992125986"/>
          <c:h val="0.73278579760863227"/>
        </c:manualLayout>
      </c:layout>
      <c:lineChart>
        <c:grouping val="standard"/>
        <c:varyColors val="0"/>
        <c:ser>
          <c:idx val="0"/>
          <c:order val="0"/>
          <c:tx>
            <c:strRef>
              <c:f>'[1]Disaster freq. Figures 3,5,7,9'!$B$4</c:f>
              <c:strCache>
                <c:ptCount val="1"/>
                <c:pt idx="0">
                  <c:v>Frequency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strRef>
              <c:f>'[1]Disaster freq. Figures 3,5,7,9'!$A$5:$A$17</c:f>
              <c:strCach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2013</c:v>
                </c:pt>
                <c:pt idx="11">
                  <c:v>2015</c:v>
                </c:pt>
                <c:pt idx="12">
                  <c:v>2016</c:v>
                </c:pt>
              </c:strCache>
            </c:strRef>
          </c:cat>
          <c:val>
            <c:numRef>
              <c:f>'[1]Disaster freq. Figures 3,5,7,9'!$B$5:$B$17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9</c:v>
                </c:pt>
                <c:pt idx="8">
                  <c:v>18</c:v>
                </c:pt>
                <c:pt idx="9">
                  <c:v>5</c:v>
                </c:pt>
                <c:pt idx="10">
                  <c:v>5</c:v>
                </c:pt>
                <c:pt idx="11">
                  <c:v>8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E-4A87-ACF5-D17F1FE55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6567480"/>
        <c:axId val="686564856"/>
      </c:lineChart>
      <c:catAx>
        <c:axId val="686567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6564856"/>
        <c:crosses val="autoZero"/>
        <c:auto val="1"/>
        <c:lblAlgn val="ctr"/>
        <c:lblOffset val="100"/>
        <c:noMultiLvlLbl val="0"/>
      </c:catAx>
      <c:valAx>
        <c:axId val="68656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Frequecny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6567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'[1]CountyRiskProfile(Graph2,4,6,8)'!$B$50</c:f>
              <c:strCache>
                <c:ptCount val="1"/>
                <c:pt idx="0">
                  <c:v>Occurrence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'[1]CountyRiskProfile(Graph2,4,6,8)'!$A$51:$A$58</c:f>
              <c:strCache>
                <c:ptCount val="8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Landslide</c:v>
                </c:pt>
                <c:pt idx="7">
                  <c:v>Road accident</c:v>
                </c:pt>
              </c:strCache>
            </c:strRef>
          </c:cat>
          <c:val>
            <c:numRef>
              <c:f>'[1]CountyRiskProfile(Graph2,4,6,8)'!$B$51:$B$58</c:f>
              <c:numCache>
                <c:formatCode>General</c:formatCode>
                <c:ptCount val="8"/>
                <c:pt idx="0">
                  <c:v>0.20512820512820512</c:v>
                </c:pt>
                <c:pt idx="1">
                  <c:v>7.6923076923076927E-2</c:v>
                </c:pt>
                <c:pt idx="2">
                  <c:v>7.6923076923076927E-2</c:v>
                </c:pt>
                <c:pt idx="3">
                  <c:v>7.6923076923076927E-2</c:v>
                </c:pt>
                <c:pt idx="4">
                  <c:v>0.25641025641025639</c:v>
                </c:pt>
                <c:pt idx="5">
                  <c:v>0.12820512820512819</c:v>
                </c:pt>
                <c:pt idx="6">
                  <c:v>2.564102564102564E-2</c:v>
                </c:pt>
                <c:pt idx="7">
                  <c:v>0.15384615384615385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3-469F-9973-43E29386D626}"/>
            </c:ext>
          </c:extLst>
        </c:ser>
        <c:ser>
          <c:idx val="1"/>
          <c:order val="1"/>
          <c:tx>
            <c:strRef>
              <c:f>'[1]CountyRiskProfile(Graph2,4,6,8)'!$C$50</c:f>
              <c:strCache>
                <c:ptCount val="1"/>
                <c:pt idx="0">
                  <c:v> Deaths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'[1]CountyRiskProfile(Graph2,4,6,8)'!$A$51:$A$58</c:f>
              <c:strCache>
                <c:ptCount val="8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Landslide</c:v>
                </c:pt>
                <c:pt idx="7">
                  <c:v>Road accident</c:v>
                </c:pt>
              </c:strCache>
            </c:strRef>
          </c:cat>
          <c:val>
            <c:numRef>
              <c:f>'[1]CountyRiskProfile(Graph2,4,6,8)'!$C$51:$C$58</c:f>
              <c:numCache>
                <c:formatCode>General</c:formatCode>
                <c:ptCount val="8"/>
                <c:pt idx="1">
                  <c:v>0.21739130434782608</c:v>
                </c:pt>
                <c:pt idx="3">
                  <c:v>0.13043478260869565</c:v>
                </c:pt>
                <c:pt idx="4">
                  <c:v>0.17391304347826086</c:v>
                </c:pt>
                <c:pt idx="7">
                  <c:v>0.47826086956521741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03-469F-9973-43E29386D626}"/>
            </c:ext>
          </c:extLst>
        </c:ser>
        <c:ser>
          <c:idx val="2"/>
          <c:order val="2"/>
          <c:tx>
            <c:strRef>
              <c:f>'[1]CountyRiskProfile(Graph2,4,6,8)'!$D$50</c:f>
              <c:strCache>
                <c:ptCount val="1"/>
                <c:pt idx="0">
                  <c:v>Affected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'[1]CountyRiskProfile(Graph2,4,6,8)'!$A$51:$A$58</c:f>
              <c:strCache>
                <c:ptCount val="8"/>
                <c:pt idx="0">
                  <c:v>Drought</c:v>
                </c:pt>
                <c:pt idx="1">
                  <c:v>Drowning</c:v>
                </c:pt>
                <c:pt idx="2">
                  <c:v>Epidemic</c:v>
                </c:pt>
                <c:pt idx="3">
                  <c:v>Fire</c:v>
                </c:pt>
                <c:pt idx="4">
                  <c:v>Flood</c:v>
                </c:pt>
                <c:pt idx="5">
                  <c:v>Forest fire</c:v>
                </c:pt>
                <c:pt idx="6">
                  <c:v>Landslide</c:v>
                </c:pt>
                <c:pt idx="7">
                  <c:v>Road accident</c:v>
                </c:pt>
              </c:strCache>
            </c:strRef>
          </c:cat>
          <c:val>
            <c:numRef>
              <c:f>'[1]CountyRiskProfile(Graph2,4,6,8)'!$D$51:$D$58</c:f>
              <c:numCache>
                <c:formatCode>General</c:formatCode>
                <c:ptCount val="8"/>
                <c:pt idx="2">
                  <c:v>0.25</c:v>
                </c:pt>
                <c:pt idx="4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03-469F-9973-43E29386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645128"/>
        <c:axId val="444645456"/>
      </c:barChart>
      <c:catAx>
        <c:axId val="444645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645456"/>
        <c:crosses val="autoZero"/>
        <c:auto val="1"/>
        <c:lblAlgn val="ctr"/>
        <c:lblOffset val="100"/>
        <c:noMultiLvlLbl val="0"/>
      </c:catAx>
      <c:valAx>
        <c:axId val="44464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baseline="0">
                    <a:effectLst/>
                  </a:rPr>
                  <a:t>% of population affected by disaster</a:t>
                </a:r>
                <a:endParaRPr lang="en-GB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4645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'[1]Disaster freq. Figures 3,5,7,9'!$N$5</c:f>
              <c:strCache>
                <c:ptCount val="1"/>
                <c:pt idx="0">
                  <c:v>Frequency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'[1]Disaster freq. Figures 3,5,7,9'!$M$6:$M$15</c:f>
              <c:numCache>
                <c:formatCode>General</c:formatCode>
                <c:ptCount val="10"/>
                <c:pt idx="0">
                  <c:v>2002</c:v>
                </c:pt>
                <c:pt idx="1">
                  <c:v>2004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'[1]Disaster freq. Figures 3,5,7,9'!$N$6:$N$15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8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0-4DAA-A3AF-65308818C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9661368"/>
        <c:axId val="973419888"/>
      </c:lineChart>
      <c:catAx>
        <c:axId val="479661368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3419888"/>
        <c:crosses val="autoZero"/>
        <c:auto val="1"/>
        <c:lblAlgn val="ctr"/>
        <c:lblOffset val="100"/>
        <c:noMultiLvlLbl val="0"/>
      </c:catAx>
      <c:valAx>
        <c:axId val="97341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966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'[1]Figure 10'!$C$2</c:f>
              <c:strCache>
                <c:ptCount val="1"/>
                <c:pt idx="0">
                  <c:v>Principal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10'!$B$3:$B$6</c:f>
              <c:strCache>
                <c:ptCount val="4"/>
                <c:pt idx="0">
                  <c:v>Kisumu</c:v>
                </c:pt>
                <c:pt idx="1">
                  <c:v>West Pokot</c:v>
                </c:pt>
                <c:pt idx="2">
                  <c:v>Laikipia </c:v>
                </c:pt>
                <c:pt idx="3">
                  <c:v>Baringo </c:v>
                </c:pt>
              </c:strCache>
            </c:strRef>
          </c:cat>
          <c:val>
            <c:numRef>
              <c:f>'[1]Figure 10'!$C$3:$C$6</c:f>
              <c:numCache>
                <c:formatCode>General</c:formatCode>
                <c:ptCount val="4"/>
                <c:pt idx="0">
                  <c:v>0.33539562244861393</c:v>
                </c:pt>
                <c:pt idx="1">
                  <c:v>0.14869011254116579</c:v>
                </c:pt>
                <c:pt idx="2">
                  <c:v>0.14524253906472773</c:v>
                </c:pt>
                <c:pt idx="3">
                  <c:v>0.20496133224949412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B-4D42-97F5-DDD58FCF35D9}"/>
            </c:ext>
          </c:extLst>
        </c:ser>
        <c:ser>
          <c:idx val="1"/>
          <c:order val="1"/>
          <c:tx>
            <c:strRef>
              <c:f>'[1]Figure 10'!$D$2</c:f>
              <c:strCache>
                <c:ptCount val="1"/>
                <c:pt idx="0">
                  <c:v>Significant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10'!$B$3:$B$6</c:f>
              <c:strCache>
                <c:ptCount val="4"/>
                <c:pt idx="0">
                  <c:v>Kisumu</c:v>
                </c:pt>
                <c:pt idx="1">
                  <c:v>West Pokot</c:v>
                </c:pt>
                <c:pt idx="2">
                  <c:v>Laikipia </c:v>
                </c:pt>
                <c:pt idx="3">
                  <c:v>Baringo </c:v>
                </c:pt>
              </c:strCache>
            </c:strRef>
          </c:cat>
          <c:val>
            <c:numRef>
              <c:f>'[1]Figure 10'!$D$3:$D$6</c:f>
              <c:numCache>
                <c:formatCode>General</c:formatCode>
                <c:ptCount val="4"/>
                <c:pt idx="0">
                  <c:v>0.66460437755138602</c:v>
                </c:pt>
                <c:pt idx="1">
                  <c:v>0.85130988745883418</c:v>
                </c:pt>
                <c:pt idx="2">
                  <c:v>0.85475746093527227</c:v>
                </c:pt>
                <c:pt idx="3">
                  <c:v>0.79503866775050591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B-4D42-97F5-DDD58FCF3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3811184"/>
        <c:axId val="1193803968"/>
      </c:barChart>
      <c:catAx>
        <c:axId val="119381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803968"/>
        <c:crosses val="autoZero"/>
        <c:auto val="1"/>
        <c:lblAlgn val="ctr"/>
        <c:lblOffset val="100"/>
        <c:noMultiLvlLbl val="0"/>
      </c:catAx>
      <c:valAx>
        <c:axId val="119380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81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plotArea>
      <cx:plotAreaRegion>
        <cx:series layoutId="treemap" uniqueId="{444DEE7C-403D-43CA-955A-07FD5880C992}">
          <cx:dataLabels pos="in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/>
                </a:pPr>
                <a:endParaRPr lang="en-US" sz="800" b="0" i="0" u="none" strike="noStrike" baseline="0">
                  <a:solidFill>
                    <a:sysClr val="window" lastClr="FFFFFF"/>
                  </a:solidFill>
                  <a:latin typeface="Calibri" panose="020F0502020204030204"/>
                </a:endParaRPr>
              </a:p>
            </cx:txPr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  <cx:legend pos="b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_xlchart.v1.3</cx:f>
      </cx:numDim>
    </cx:data>
  </cx:chartData>
  <cx:chart>
    <cx:plotArea>
      <cx:plotAreaRegion>
        <cx:series layoutId="treemap" uniqueId="{EC41FA1A-6888-4361-BB02-384AA57679D1}">
          <cx:dataLabels pos="inEnd">
            <cx:numFmt formatCode="0%" sourceLinked="0"/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800"/>
                </a:pPr>
                <a:endParaRPr lang="en-US" sz="800" b="0" i="0" u="none" strike="noStrike" baseline="0">
                  <a:solidFill>
                    <a:sysClr val="window" lastClr="FFFFFF"/>
                  </a:solidFill>
                  <a:latin typeface="Calibri" panose="020F0502020204030204"/>
                </a:endParaRPr>
              </a:p>
            </cx:txPr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  <cx:legend pos="b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_xlchart.v2.4</cx:f>
      </cx:strDim>
      <cx:numDim type="val">
        <cx:f dir="row">_xlchart.v2.5</cx:f>
      </cx:numDim>
    </cx:data>
  </cx:chartData>
  <cx:chart>
    <cx:plotArea>
      <cx:plotAreaRegion>
        <cx:series layoutId="funnel" uniqueId="{CA62E776-A353-4A4E-BC1F-E54DFD0C8676}"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15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16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3</xdr:row>
      <xdr:rowOff>15240</xdr:rowOff>
    </xdr:from>
    <xdr:to>
      <xdr:col>13</xdr:col>
      <xdr:colOff>38100</xdr:colOff>
      <xdr:row>19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2EF643-7E60-42AF-8ACD-009108A52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3</xdr:row>
      <xdr:rowOff>163830</xdr:rowOff>
    </xdr:from>
    <xdr:to>
      <xdr:col>12</xdr:col>
      <xdr:colOff>129540</xdr:colOff>
      <xdr:row>20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422DF8-BD5B-45B1-9D46-8D06C2A5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3</xdr:row>
      <xdr:rowOff>125730</xdr:rowOff>
    </xdr:from>
    <xdr:to>
      <xdr:col>10</xdr:col>
      <xdr:colOff>114300</xdr:colOff>
      <xdr:row>18</xdr:row>
      <xdr:rowOff>125730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9455F7-584A-4609-BACD-959E59703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0.70333</cdr:x>
      <cdr:y>0.2125</cdr:y>
    </cdr:from>
    <cdr:to>
      <cdr:x>0.97833</cdr:x>
      <cdr:y>0.35972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B2CF544-C1AB-412B-8627-B52D53E41B4E}"/>
            </a:ext>
          </a:extLst>
        </cdr:cNvPr>
        <cdr:cNvSpPr/>
      </cdr:nvSpPr>
      <cdr:spPr>
        <a:xfrm xmlns:a="http://schemas.openxmlformats.org/drawingml/2006/main">
          <a:off x="3215640" y="582930"/>
          <a:ext cx="1257300" cy="40386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GB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Floods</a:t>
          </a:r>
          <a:r>
            <a:rPr lang="en-GB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caused by short rains in 2015</a:t>
          </a:r>
          <a:endParaRPr lang="en-GB" sz="800">
            <a:effectLst/>
          </a:endParaRPr>
        </a:p>
      </cdr:txBody>
    </cdr:sp>
  </cdr:relSizeAnchor>
  <cdr:relSizeAnchor xmlns:cdr="http://schemas.openxmlformats.org/drawingml/2006/chartDrawing">
    <cdr:from>
      <cdr:x>0.84167</cdr:x>
      <cdr:y>0.36806</cdr:y>
    </cdr:from>
    <cdr:to>
      <cdr:x>0.84333</cdr:x>
      <cdr:y>0.79306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09109A6C-BB34-48E7-BA6D-9A9C0D98DADC}"/>
            </a:ext>
          </a:extLst>
        </cdr:cNvPr>
        <cdr:cNvCxnSpPr/>
      </cdr:nvCxnSpPr>
      <cdr:spPr>
        <a:xfrm xmlns:a="http://schemas.openxmlformats.org/drawingml/2006/main">
          <a:off x="3848100" y="1009650"/>
          <a:ext cx="7620" cy="116586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0.25833</cdr:x>
      <cdr:y>0.32917</cdr:y>
    </cdr:from>
    <cdr:to>
      <cdr:x>0.53667</cdr:x>
      <cdr:y>0.47639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9D529804-95A4-4B14-BA26-977A88BC6008}"/>
            </a:ext>
          </a:extLst>
        </cdr:cNvPr>
        <cdr:cNvSpPr txBox="1"/>
      </cdr:nvSpPr>
      <cdr:spPr>
        <a:xfrm xmlns:a="http://schemas.openxmlformats.org/drawingml/2006/main">
          <a:off x="1181100" y="902970"/>
          <a:ext cx="1272540" cy="40386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Severe drought in 2009</a:t>
          </a:r>
        </a:p>
        <a:p xmlns:a="http://schemas.openxmlformats.org/drawingml/2006/main">
          <a:endParaRPr lang="en-GB" sz="1000"/>
        </a:p>
      </cdr:txBody>
    </cdr:sp>
  </cdr:relSizeAnchor>
  <cdr:relSizeAnchor xmlns:cdr="http://schemas.openxmlformats.org/drawingml/2006/chartDrawing">
    <cdr:from>
      <cdr:x>0.415</cdr:x>
      <cdr:y>0.47083</cdr:y>
    </cdr:from>
    <cdr:to>
      <cdr:x>0.41667</cdr:x>
      <cdr:y>0.7875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294A683E-3224-4D28-9C7C-56787E45305E}"/>
            </a:ext>
          </a:extLst>
        </cdr:cNvPr>
        <cdr:cNvCxnSpPr/>
      </cdr:nvCxnSpPr>
      <cdr:spPr>
        <a:xfrm xmlns:a="http://schemas.openxmlformats.org/drawingml/2006/main">
          <a:off x="1897380" y="1291590"/>
          <a:ext cx="7620" cy="86868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</cdr:x>
      <cdr:y>0.22917</cdr:y>
    </cdr:from>
    <cdr:to>
      <cdr:x>0.42</cdr:x>
      <cdr:y>0.3125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55C4EE42-A84B-4DD3-9D78-757F2313A251}"/>
            </a:ext>
          </a:extLst>
        </cdr:cNvPr>
        <cdr:cNvCxnSpPr/>
      </cdr:nvCxnSpPr>
      <cdr:spPr>
        <a:xfrm xmlns:a="http://schemas.openxmlformats.org/drawingml/2006/main" flipH="1" flipV="1">
          <a:off x="1874520" y="628650"/>
          <a:ext cx="45720" cy="2286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99060</xdr:colOff>
      <xdr:row>12</xdr:row>
      <xdr:rowOff>57150</xdr:rowOff>
    </xdr:from>
    <xdr:to>
      <xdr:col>9</xdr:col>
      <xdr:colOff>403860</xdr:colOff>
      <xdr:row>27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781B74-2CEC-48CD-92F4-5BF6B3EF5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297180</xdr:colOff>
      <xdr:row>12</xdr:row>
      <xdr:rowOff>57150</xdr:rowOff>
    </xdr:from>
    <xdr:to>
      <xdr:col>19</xdr:col>
      <xdr:colOff>495300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C14A6C-D37C-4FE6-BD21-71EA0A1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350520</xdr:colOff>
      <xdr:row>8</xdr:row>
      <xdr:rowOff>34290</xdr:rowOff>
    </xdr:from>
    <xdr:to>
      <xdr:col>15</xdr:col>
      <xdr:colOff>22860</xdr:colOff>
      <xdr:row>23</xdr:row>
      <xdr:rowOff>34290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667ECA0C-9F33-4018-B057-663856EEE2C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08595" y="2558415"/>
              <a:ext cx="5768340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541020</xdr:colOff>
      <xdr:row>4</xdr:row>
      <xdr:rowOff>156210</xdr:rowOff>
    </xdr:from>
    <xdr:to>
      <xdr:col>16</xdr:col>
      <xdr:colOff>304800</xdr:colOff>
      <xdr:row>22</xdr:row>
      <xdr:rowOff>106680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A8DEB63-1F9D-4E26-A1EA-47A41DFFEF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1245" y="2175510"/>
              <a:ext cx="6469380" cy="3379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396240</xdr:colOff>
      <xdr:row>16</xdr:row>
      <xdr:rowOff>224790</xdr:rowOff>
    </xdr:from>
    <xdr:to>
      <xdr:col>6</xdr:col>
      <xdr:colOff>502920</xdr:colOff>
      <xdr:row>30</xdr:row>
      <xdr:rowOff>41910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C29269EF-BFA0-4695-8C87-20FE4B3DFD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6240" y="4034790"/>
              <a:ext cx="4469130" cy="3246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7</xdr:row>
      <xdr:rowOff>137160</xdr:rowOff>
    </xdr:from>
    <xdr:to>
      <xdr:col>5</xdr:col>
      <xdr:colOff>190500</xdr:colOff>
      <xdr:row>32</xdr:row>
      <xdr:rowOff>53340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5BDEE7-AD31-4FCE-BE67-10C415490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331720"/>
          <a:ext cx="4884420" cy="448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</xdr:row>
      <xdr:rowOff>0</xdr:rowOff>
    </xdr:from>
    <xdr:to>
      <xdr:col>18</xdr:col>
      <xdr:colOff>434340</xdr:colOff>
      <xdr:row>28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75099E-19A8-49B4-B71E-6AB8361DF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6560" y="2743200"/>
          <a:ext cx="4472940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9</xdr:row>
      <xdr:rowOff>1</xdr:rowOff>
    </xdr:from>
    <xdr:to>
      <xdr:col>6</xdr:col>
      <xdr:colOff>441614</xdr:colOff>
      <xdr:row>32</xdr:row>
      <xdr:rowOff>8660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A1148-F00C-42C1-B9CE-14289634F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207" y="2190751"/>
          <a:ext cx="4970316" cy="41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11</xdr:row>
      <xdr:rowOff>69272</xdr:rowOff>
    </xdr:from>
    <xdr:to>
      <xdr:col>19</xdr:col>
      <xdr:colOff>199159</xdr:colOff>
      <xdr:row>34</xdr:row>
      <xdr:rowOff>69274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134F39-81D9-40B2-B01F-5738B29C4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0" y="3169227"/>
          <a:ext cx="4597977" cy="4182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4</xdr:col>
      <xdr:colOff>30480</xdr:colOff>
      <xdr:row>26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BAF9D-6782-4611-AF25-82532D667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7440"/>
          <a:ext cx="3162300" cy="3398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18</xdr:col>
      <xdr:colOff>251460</xdr:colOff>
      <xdr:row>26</xdr:row>
      <xdr:rowOff>83820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44D2D9-3403-495F-9897-ED2215A44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0860" y="2560320"/>
          <a:ext cx="3451860" cy="3375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205740</xdr:colOff>
      <xdr:row>3</xdr:row>
      <xdr:rowOff>0</xdr:rowOff>
    </xdr:from>
    <xdr:to>
      <xdr:col>10</xdr:col>
      <xdr:colOff>68580</xdr:colOff>
      <xdr:row>17</xdr:row>
      <xdr:rowOff>125730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403630-DE53-4F45-BAE1-D803E33AE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525780</xdr:colOff>
      <xdr:row>5</xdr:row>
      <xdr:rowOff>152400</xdr:rowOff>
    </xdr:from>
    <xdr:to>
      <xdr:col>6</xdr:col>
      <xdr:colOff>182880</xdr:colOff>
      <xdr:row>10</xdr:row>
      <xdr:rowOff>45720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D9FA0EE-90FD-4775-B717-360E0E5FA057}"/>
            </a:ext>
          </a:extLst>
        </xdr:cNvPr>
        <xdr:cNvSpPr txBox="1"/>
      </xdr:nvSpPr>
      <xdr:spPr>
        <a:xfrm>
          <a:off x="11590020" y="4602480"/>
          <a:ext cx="876300" cy="80772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22000"/>
            </a:lnSpc>
            <a:spcBef>
              <a:spcPts val="15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/>
              <a:ea typeface="+mn-ea"/>
              <a:cs typeface="+mn-cs"/>
            </a:rPr>
            <a:t>El Niño rains caused</a:t>
          </a: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rgbClr val="453F43"/>
              </a:solidFill>
              <a:effectLst/>
              <a:uLnTx/>
              <a:uFillTx/>
              <a:latin typeface="Arial" panose="020B0604020202020204" pitchFamily="34" charset="0"/>
              <a:ea typeface="MS PGothic" panose="020B0600070205080204" pitchFamily="34" charset="-128"/>
              <a:cs typeface="Arial" panose="020B0604020202020204" pitchFamily="34" charset="0"/>
            </a:rPr>
            <a:t> floods in Kisumu City (September 2009)</a:t>
          </a:r>
          <a:endParaRPr kumimoji="0" lang="en-KE" sz="800" b="0" i="0" u="none" strike="noStrike" kern="0" cap="none" spc="0" normalizeH="0" baseline="0" noProof="0">
            <a:ln>
              <a:noFill/>
            </a:ln>
            <a:solidFill>
              <a:srgbClr val="453F43"/>
            </a:solidFill>
            <a:effectLst/>
            <a:uLnTx/>
            <a:uFillTx/>
            <a:latin typeface="Arial" panose="020B0604020202020204" pitchFamily="34" charset="0"/>
            <a:ea typeface="MS PGothic" panose="020B0600070205080204" pitchFamily="34" charset="-128"/>
            <a:cs typeface="Times New Roman" panose="02020603050405020304" pitchFamily="18" charset="0"/>
          </a:endParaRPr>
        </a:p>
        <a:p>
          <a:endParaRPr lang="en-GB" sz="1100"/>
        </a:p>
      </xdr:txBody>
    </xdr:sp>
    <xdr:clientData/>
  </xdr:twoCellAnchor>
  <xdr:twoCellAnchor>
    <xdr:from>
      <xdr:col>5</xdr:col>
      <xdr:colOff>571500</xdr:colOff>
      <xdr:row>10</xdr:row>
      <xdr:rowOff>91440</xdr:rowOff>
    </xdr:from>
    <xdr:to>
      <xdr:col>6</xdr:col>
      <xdr:colOff>7620</xdr:colOff>
      <xdr:row>15</xdr:row>
      <xdr:rowOff>175260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8C6B19D5-5917-429D-83A8-3DA4779CDE8E}"/>
            </a:ext>
          </a:extLst>
        </xdr:cNvPr>
        <xdr:cNvCxnSpPr/>
      </xdr:nvCxnSpPr>
      <xdr:spPr>
        <a:xfrm>
          <a:off x="12245340" y="5455920"/>
          <a:ext cx="45720" cy="9982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274320</xdr:colOff>
      <xdr:row>4</xdr:row>
      <xdr:rowOff>167640</xdr:rowOff>
    </xdr:from>
    <xdr:to>
      <xdr:col>8</xdr:col>
      <xdr:colOff>15240</xdr:colOff>
      <xdr:row>9</xdr:row>
      <xdr:rowOff>175260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0CF4BF9-5231-4BC9-8FA3-7CCFB9956F3F}"/>
            </a:ext>
          </a:extLst>
        </xdr:cNvPr>
        <xdr:cNvSpPr txBox="1"/>
      </xdr:nvSpPr>
      <xdr:spPr>
        <a:xfrm>
          <a:off x="12557760" y="4434840"/>
          <a:ext cx="960120" cy="92202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rgbClr val="453F43"/>
              </a:solidFill>
              <a:effectLst/>
              <a:uLnTx/>
              <a:uFillTx/>
              <a:latin typeface="Arial" panose="020B0604020202020204" pitchFamily="34" charset="0"/>
              <a:ea typeface="MS PGothic" panose="020B0600070205080204" pitchFamily="34" charset="-128"/>
              <a:cs typeface="+mn-cs"/>
            </a:rPr>
            <a:t>Floods as a result of the continued El </a:t>
          </a:r>
          <a:r>
            <a:rPr kumimoji="0" lang="en-KE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Niño</a:t>
          </a: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rgbClr val="453F43"/>
              </a:solidFill>
              <a:effectLst/>
              <a:uLnTx/>
              <a:uFillTx/>
              <a:latin typeface="Arial" panose="020B0604020202020204" pitchFamily="34" charset="0"/>
              <a:ea typeface="MS PGothic" panose="020B0600070205080204" pitchFamily="34" charset="-128"/>
              <a:cs typeface="+mn-cs"/>
            </a:rPr>
            <a:t> phenonmenon in the first quarter of 2010</a:t>
          </a:r>
          <a:endParaRPr lang="en-GB" sz="1100"/>
        </a:p>
      </xdr:txBody>
    </xdr:sp>
    <xdr:clientData/>
  </xdr:twoCellAnchor>
  <xdr:twoCellAnchor>
    <xdr:from>
      <xdr:col>6</xdr:col>
      <xdr:colOff>342900</xdr:colOff>
      <xdr:row>10</xdr:row>
      <xdr:rowOff>38100</xdr:rowOff>
    </xdr:from>
    <xdr:to>
      <xdr:col>6</xdr:col>
      <xdr:colOff>342900</xdr:colOff>
      <xdr:row>15</xdr:row>
      <xdr:rowOff>175260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E657476B-16C4-4DC6-874F-CE8B96D92CE4}"/>
            </a:ext>
          </a:extLst>
        </xdr:cNvPr>
        <xdr:cNvCxnSpPr/>
      </xdr:nvCxnSpPr>
      <xdr:spPr>
        <a:xfrm>
          <a:off x="12626340" y="5402580"/>
          <a:ext cx="0" cy="10515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4</xdr:col>
      <xdr:colOff>426720</xdr:colOff>
      <xdr:row>23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84AEFE-3E47-48F8-A80A-BA044901D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77440"/>
          <a:ext cx="3482340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19</xdr:col>
      <xdr:colOff>160020</xdr:colOff>
      <xdr:row>25</xdr:row>
      <xdr:rowOff>160020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A765BA-F6A8-43A7-A0BF-52FD39F4E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6720" y="2560320"/>
          <a:ext cx="3855720" cy="326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589915</xdr:colOff>
      <xdr:row>9</xdr:row>
      <xdr:rowOff>99060</xdr:rowOff>
    </xdr:from>
    <xdr:to>
      <xdr:col>8</xdr:col>
      <xdr:colOff>285115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3E3257-EDB3-40EB-BCF6-041147BC2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0.80707</cdr:x>
      <cdr:y>0.50139</cdr:y>
    </cdr:from>
    <cdr:to>
      <cdr:x>1</cdr:x>
      <cdr:y>0.70139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E215F-5F7E-4724-888D-178081EE6299}"/>
            </a:ext>
          </a:extLst>
        </cdr:cNvPr>
        <cdr:cNvSpPr txBox="1"/>
      </cdr:nvSpPr>
      <cdr:spPr>
        <a:xfrm xmlns:a="http://schemas.openxmlformats.org/drawingml/2006/main">
          <a:off x="3825240" y="1375410"/>
          <a:ext cx="914400" cy="548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0.80707</cdr:x>
      <cdr:y>0.40417</cdr:y>
    </cdr:from>
    <cdr:to>
      <cdr:x>1</cdr:x>
      <cdr:y>0.66528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D9AC1BF-0F47-472F-BF42-CA664AEA9DF1}"/>
            </a:ext>
          </a:extLst>
        </cdr:cNvPr>
        <cdr:cNvSpPr txBox="1"/>
      </cdr:nvSpPr>
      <cdr:spPr>
        <a:xfrm xmlns:a="http://schemas.openxmlformats.org/drawingml/2006/main">
          <a:off x="3825240" y="1108710"/>
          <a:ext cx="914400" cy="71628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2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Flooding </a:t>
          </a:r>
          <a:r>
            <a:rPr kumimoji="0" lang="en-KE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associated </a:t>
          </a:r>
          <a:endParaRPr kumimoji="0" lang="en-GB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ea typeface="Times New Roman" panose="02020603050405020304" pitchFamily="18" charset="0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2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KE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Times New Roman" panose="02020603050405020304" pitchFamily="18" charset="0"/>
              <a:cs typeface="+mn-cs"/>
            </a:rPr>
            <a:t>with the El Niño</a:t>
          </a:r>
          <a:endParaRPr kumimoji="0" lang="en-KE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imes New Roman" panose="02020603050405020304" pitchFamily="18" charset="0"/>
            <a:ea typeface="Times New Roman" panose="02020603050405020304" pitchFamily="18" charset="0"/>
            <a:cs typeface="+mn-cs"/>
          </a:endParaRP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21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700" b="0" i="0" u="none" strike="noStrike" kern="0" cap="none" spc="0" normalizeH="0" baseline="0" noProof="0">
              <a:ln>
                <a:noFill/>
              </a:ln>
              <a:solidFill>
                <a:srgbClr val="453F43"/>
              </a:solidFill>
              <a:effectLst/>
              <a:uLnTx/>
              <a:uFillTx/>
              <a:latin typeface="Arial" panose="020B0604020202020204" pitchFamily="34" charset="0"/>
              <a:ea typeface="MS PGothic" panose="020B0600070205080204" pitchFamily="34" charset="-128"/>
              <a:cs typeface="+mn-cs"/>
            </a:rPr>
            <a:t>Nov-Dec 2015</a:t>
          </a:r>
          <a:endParaRPr kumimoji="0" lang="en-KE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imes New Roman" panose="02020603050405020304" pitchFamily="18" charset="0"/>
            <a:ea typeface="Times New Roman" panose="02020603050405020304" pitchFamily="18" charset="0"/>
            <a:cs typeface="+mn-cs"/>
          </a:endParaRPr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0.87299</cdr:x>
      <cdr:y>0.21528</cdr:y>
    </cdr:from>
    <cdr:to>
      <cdr:x>0.87781</cdr:x>
      <cdr:y>0.39028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2E08BCD8-C40C-4ED3-9869-BE1CFF4A7C61}"/>
            </a:ext>
          </a:extLst>
        </cdr:cNvPr>
        <cdr:cNvCxnSpPr/>
      </cdr:nvCxnSpPr>
      <cdr:spPr>
        <a:xfrm xmlns:a="http://schemas.openxmlformats.org/drawingml/2006/main" flipH="1" flipV="1">
          <a:off x="4137660" y="590550"/>
          <a:ext cx="22860" cy="48006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0.87621</cdr:x>
      <cdr:y>0.65694</cdr:y>
    </cdr:from>
    <cdr:to>
      <cdr:x>0.87942</cdr:x>
      <cdr:y>0.8875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F071155D-FB46-4A94-BAF1-94C83BF92AAA}"/>
            </a:ext>
          </a:extLst>
        </cdr:cNvPr>
        <cdr:cNvCxnSpPr/>
      </cdr:nvCxnSpPr>
      <cdr:spPr>
        <a:xfrm xmlns:a="http://schemas.openxmlformats.org/drawingml/2006/main" flipH="1">
          <a:off x="4152900" y="1802130"/>
          <a:ext cx="15240" cy="63246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3</xdr:row>
      <xdr:rowOff>41910</xdr:rowOff>
    </xdr:from>
    <xdr:to>
      <xdr:col>12</xdr:col>
      <xdr:colOff>167640</xdr:colOff>
      <xdr:row>18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8E2F63-3FA1-4C17-8B94-337AAD688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3</xdr:row>
      <xdr:rowOff>11430</xdr:rowOff>
    </xdr:from>
    <xdr:to>
      <xdr:col>11</xdr:col>
      <xdr:colOff>266700</xdr:colOff>
      <xdr:row>18</xdr:row>
      <xdr:rowOff>11430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38F833-E064-4BE5-BA30-3301222A0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198120</xdr:colOff>
      <xdr:row>5</xdr:row>
      <xdr:rowOff>15240</xdr:rowOff>
    </xdr:from>
    <xdr:to>
      <xdr:col>7</xdr:col>
      <xdr:colOff>434340</xdr:colOff>
      <xdr:row>7</xdr:row>
      <xdr:rowOff>60960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9A72F64-0A38-4A88-8A53-CA6A98D4702A}"/>
            </a:ext>
          </a:extLst>
        </xdr:cNvPr>
        <xdr:cNvSpPr txBox="1"/>
      </xdr:nvSpPr>
      <xdr:spPr>
        <a:xfrm>
          <a:off x="3246120" y="929640"/>
          <a:ext cx="1455420" cy="411480"/>
        </a:xfrm>
        <a:prstGeom prst="rect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/>
            <a:t>2008–2009 drought associated with El Niño </a:t>
          </a:r>
        </a:p>
        <a:p>
          <a:r>
            <a:rPr lang="en-GB" sz="800"/>
            <a:t>2010 flooding </a:t>
          </a:r>
        </a:p>
      </xdr:txBody>
    </xdr:sp>
    <xdr:clientData/>
  </xdr:twoCellAnchor>
  <xdr:twoCellAnchor>
    <xdr:from>
      <xdr:col>6</xdr:col>
      <xdr:colOff>316230</xdr:colOff>
      <xdr:row>7</xdr:row>
      <xdr:rowOff>60960</xdr:rowOff>
    </xdr:from>
    <xdr:to>
      <xdr:col>6</xdr:col>
      <xdr:colOff>320040</xdr:colOff>
      <xdr:row>16</xdr:row>
      <xdr:rowOff>99060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D813EDC7-2DBC-4D0A-8319-7B3DF3F61C4B}"/>
            </a:ext>
          </a:extLst>
        </xdr:cNvPr>
        <xdr:cNvCxnSpPr>
          <a:stCxn id="3" idx="2"/>
        </xdr:cNvCxnSpPr>
      </xdr:nvCxnSpPr>
      <xdr:spPr>
        <a:xfrm>
          <a:off x="3973830" y="1341120"/>
          <a:ext cx="3810" cy="16840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0.705</cdr:x>
      <cdr:y>0.56806</cdr:y>
    </cdr:from>
    <cdr:to>
      <cdr:x>0.99</cdr:x>
      <cdr:y>0.6625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BF36B31-9FA4-43AE-A5DE-C54DADCD26D0}"/>
            </a:ext>
          </a:extLst>
        </cdr:cNvPr>
        <cdr:cNvSpPr txBox="1"/>
      </cdr:nvSpPr>
      <cdr:spPr>
        <a:xfrm xmlns:a="http://schemas.openxmlformats.org/drawingml/2006/main">
          <a:off x="3223260" y="1558290"/>
          <a:ext cx="1303020" cy="25908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Drought in early 2014 </a:t>
          </a:r>
        </a:p>
        <a:p xmlns:a="http://schemas.openxmlformats.org/drawingml/2006/main"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0.42167</cdr:x>
      <cdr:y>0.29028</cdr:y>
    </cdr:from>
    <cdr:to>
      <cdr:x>0.42167</cdr:x>
      <cdr:y>0.89028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111BCA12-58C6-47FD-8A5B-7933B280B755}"/>
            </a:ext>
          </a:extLst>
        </cdr:cNvPr>
        <cdr:cNvCxnSpPr/>
      </cdr:nvCxnSpPr>
      <cdr:spPr>
        <a:xfrm xmlns:a="http://schemas.openxmlformats.org/drawingml/2006/main">
          <a:off x="1927860" y="796290"/>
          <a:ext cx="0" cy="164592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0.75667</cdr:x>
      <cdr:y>0.69028</cdr:y>
    </cdr:from>
    <cdr:to>
      <cdr:x>0.75667</cdr:x>
      <cdr:y>0.87639</cdr:y>
    </cdr:to>
    <cdr:cxnSp macro="">
      <cdr:nvCxnSpPr>
        <cdr:cNvPr id="14" name="Straight Connector 13">
          <a:extLst xmlns:a="http://schemas.openxmlformats.org/drawingml/2006/main">
            <a:ext uri="{FF2B5EF4-FFF2-40B4-BE49-F238E27FC236}">
              <a16:creationId xmlns:a16="http://schemas.microsoft.com/office/drawing/2014/main" id="{529E7949-CD5E-455B-8978-A56B07D47607}"/>
            </a:ext>
          </a:extLst>
        </cdr:cNvPr>
        <cdr:cNvCxnSpPr/>
      </cdr:nvCxnSpPr>
      <cdr:spPr>
        <a:xfrm xmlns:a="http://schemas.openxmlformats.org/drawingml/2006/main">
          <a:off x="3459480" y="1893570"/>
          <a:ext cx="0" cy="51054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525780</xdr:colOff>
      <xdr:row>3</xdr:row>
      <xdr:rowOff>53340</xdr:rowOff>
    </xdr:from>
    <xdr:to>
      <xdr:col>12</xdr:col>
      <xdr:colOff>495300</xdr:colOff>
      <xdr:row>18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C38875-37B4-4F7F-B603-B9C81B1AF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533400</xdr:colOff>
      <xdr:row>3</xdr:row>
      <xdr:rowOff>11430</xdr:rowOff>
    </xdr:from>
    <xdr:to>
      <xdr:col>11</xdr:col>
      <xdr:colOff>228600</xdr:colOff>
      <xdr:row>18</xdr:row>
      <xdr:rowOff>11430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7109AD-F3A6-4795-8925-0AD2C0134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487680</xdr:colOff>
      <xdr:row>6</xdr:row>
      <xdr:rowOff>137160</xdr:rowOff>
    </xdr:from>
    <xdr:to>
      <xdr:col>8</xdr:col>
      <xdr:colOff>518160</xdr:colOff>
      <xdr:row>16</xdr:row>
      <xdr:rowOff>99060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3D1C2D37-1F6E-4D4F-A471-FB6F3F025EF6}"/>
            </a:ext>
          </a:extLst>
        </xdr:cNvPr>
        <xdr:cNvCxnSpPr/>
      </xdr:nvCxnSpPr>
      <xdr:spPr>
        <a:xfrm flipH="1">
          <a:off x="5600700" y="1478280"/>
          <a:ext cx="30480" cy="17907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0.48833</cdr:x>
      <cdr:y>0.15694</cdr:y>
    </cdr:from>
    <cdr:to>
      <cdr:x>1</cdr:x>
      <cdr:y>0.23194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E74E960-D764-487B-8695-4A0E7BC6F598}"/>
            </a:ext>
          </a:extLst>
        </cdr:cNvPr>
        <cdr:cNvSpPr txBox="1"/>
      </cdr:nvSpPr>
      <cdr:spPr>
        <a:xfrm xmlns:a="http://schemas.openxmlformats.org/drawingml/2006/main">
          <a:off x="2232660" y="430530"/>
          <a:ext cx="2339340" cy="20574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Floods associated with heavy rains in late 2010</a:t>
          </a:r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0.73167</cdr:x>
      <cdr:y>0.43472</cdr:y>
    </cdr:from>
    <cdr:to>
      <cdr:x>1</cdr:x>
      <cdr:y>0.59028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9BA31FBD-51BA-4B46-A4A0-72CA6F8D073B}"/>
            </a:ext>
          </a:extLst>
        </cdr:cNvPr>
        <cdr:cNvSpPr txBox="1"/>
      </cdr:nvSpPr>
      <cdr:spPr>
        <a:xfrm xmlns:a="http://schemas.openxmlformats.org/drawingml/2006/main">
          <a:off x="3345180" y="1192530"/>
          <a:ext cx="1226820" cy="42672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7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Floods assocaited with short rains in September 2015</a:t>
          </a:r>
          <a:endParaRPr lang="en-GB" sz="700">
            <a:effectLst/>
          </a:endParaRPr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0.865</cdr:x>
      <cdr:y>0.60139</cdr:y>
    </cdr:from>
    <cdr:to>
      <cdr:x>0.865</cdr:x>
      <cdr:y>0.89028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4F4F21BE-4AAC-4796-873D-A51FB86DF98B}"/>
            </a:ext>
          </a:extLst>
        </cdr:cNvPr>
        <cdr:cNvCxnSpPr/>
      </cdr:nvCxnSpPr>
      <cdr:spPr>
        <a:xfrm xmlns:a="http://schemas.openxmlformats.org/drawingml/2006/main">
          <a:off x="3954780" y="1649730"/>
          <a:ext cx="0" cy="79248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astoneo\AppData\Local\Temp\Rar$DIa27364.20443\DRR_Revised_2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astoneo\AppData\Local\Microsoft\Windows\INetCache\Content.Outlook\ZQ3KG6SL\County%20DRR%20budge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astoneo\Downloads\Figure%2018%20share%20of%20principal%20by%20Sendai%20priority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ounty_Budget_Marked"/>
      <sheetName val="Total County Budget"/>
      <sheetName val="Principal_Clean"/>
      <sheetName val=" Significant_Clean"/>
      <sheetName val="Total drr "/>
      <sheetName val="Scoring summary"/>
      <sheetName val="DptPrinc"/>
      <sheetName val="DptSig"/>
      <sheetName val="Risk Analysis"/>
      <sheetName val="Risk_Prin_Graphs"/>
      <sheetName val="Risk _Sig_Graphs"/>
      <sheetName val="Priority analysis"/>
      <sheetName val="Priority prin"/>
      <sheetName val="Priority sig"/>
      <sheetName val="Mgmnt cycle fig 14,15,16,17"/>
      <sheetName val="Table 1 no. of sub-prog"/>
      <sheetName val="Figure 10"/>
      <sheetName val="Figure 11 &amp; 12"/>
      <sheetName val="Figure 13"/>
      <sheetName val="Figure 18"/>
      <sheetName val="Disaster freq. Figures 3,5,7,9"/>
      <sheetName val="CountyRiskProfile(Graph2,4,6,8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C2" t="str">
            <v>Principal</v>
          </cell>
          <cell r="D2" t="str">
            <v>Significant</v>
          </cell>
          <cell r="O2" t="str">
            <v>Principal</v>
          </cell>
          <cell r="P2" t="str">
            <v>Significant</v>
          </cell>
        </row>
        <row r="3">
          <cell r="B3" t="str">
            <v>Kisumu</v>
          </cell>
          <cell r="C3">
            <v>0.33539562244861393</v>
          </cell>
          <cell r="D3">
            <v>0.66460437755138602</v>
          </cell>
          <cell r="N3" t="str">
            <v>Kisumu</v>
          </cell>
          <cell r="O3">
            <v>1.9620941217601603E-2</v>
          </cell>
          <cell r="P3">
            <v>3.8879945211253722E-2</v>
          </cell>
        </row>
        <row r="4">
          <cell r="B4" t="str">
            <v>West Pokot</v>
          </cell>
          <cell r="C4">
            <v>0.14869011254116579</v>
          </cell>
          <cell r="D4">
            <v>0.85130988745883418</v>
          </cell>
          <cell r="N4" t="str">
            <v>West Pokot</v>
          </cell>
          <cell r="O4">
            <v>1.5176721005980262E-2</v>
          </cell>
          <cell r="P4">
            <v>8.6892749159888982E-2</v>
          </cell>
        </row>
        <row r="5">
          <cell r="B5" t="str">
            <v xml:space="preserve">Laikipia </v>
          </cell>
          <cell r="C5">
            <v>0.14524253906472773</v>
          </cell>
          <cell r="D5">
            <v>0.85475746093527227</v>
          </cell>
          <cell r="N5" t="str">
            <v xml:space="preserve">Laikipia </v>
          </cell>
          <cell r="O5">
            <v>1.2687727889553035E-2</v>
          </cell>
          <cell r="P5">
            <v>7.4667725762346523E-2</v>
          </cell>
        </row>
        <row r="6">
          <cell r="B6" t="str">
            <v xml:space="preserve">Baringo </v>
          </cell>
          <cell r="C6">
            <v>0.20496133224949412</v>
          </cell>
          <cell r="D6">
            <v>0.79503866775050591</v>
          </cell>
          <cell r="N6" t="str">
            <v xml:space="preserve">Baringo </v>
          </cell>
          <cell r="O6">
            <v>1.9305090010585637E-2</v>
          </cell>
          <cell r="P6">
            <v>7.4883846988936076E-2</v>
          </cell>
        </row>
      </sheetData>
      <sheetData sheetId="18"/>
      <sheetData sheetId="19"/>
      <sheetData sheetId="20"/>
      <sheetData sheetId="21">
        <row r="4">
          <cell r="B4" t="str">
            <v>Frequency</v>
          </cell>
        </row>
        <row r="5">
          <cell r="A5" t="str">
            <v>2002</v>
          </cell>
          <cell r="B5">
            <v>2</v>
          </cell>
          <cell r="N5" t="str">
            <v>Frequency</v>
          </cell>
        </row>
        <row r="6">
          <cell r="A6" t="str">
            <v>2003</v>
          </cell>
          <cell r="B6">
            <v>1</v>
          </cell>
          <cell r="M6">
            <v>2002</v>
          </cell>
          <cell r="N6">
            <v>1</v>
          </cell>
        </row>
        <row r="7">
          <cell r="A7" t="str">
            <v>2004</v>
          </cell>
          <cell r="B7">
            <v>1</v>
          </cell>
          <cell r="M7">
            <v>2004</v>
          </cell>
          <cell r="N7">
            <v>1</v>
          </cell>
        </row>
        <row r="8">
          <cell r="A8" t="str">
            <v>2005</v>
          </cell>
          <cell r="B8">
            <v>2</v>
          </cell>
          <cell r="M8">
            <v>2008</v>
          </cell>
          <cell r="N8">
            <v>1</v>
          </cell>
        </row>
        <row r="9">
          <cell r="A9" t="str">
            <v>2006</v>
          </cell>
          <cell r="B9">
            <v>1</v>
          </cell>
          <cell r="M9">
            <v>2009</v>
          </cell>
          <cell r="N9">
            <v>8</v>
          </cell>
        </row>
        <row r="10">
          <cell r="A10" t="str">
            <v>2007</v>
          </cell>
          <cell r="B10">
            <v>1</v>
          </cell>
          <cell r="M10">
            <v>2010</v>
          </cell>
          <cell r="N10">
            <v>7</v>
          </cell>
        </row>
        <row r="11">
          <cell r="A11" t="str">
            <v>2008</v>
          </cell>
          <cell r="B11">
            <v>1</v>
          </cell>
          <cell r="M11">
            <v>2011</v>
          </cell>
          <cell r="N11">
            <v>4</v>
          </cell>
        </row>
        <row r="12">
          <cell r="A12" t="str">
            <v>2009</v>
          </cell>
          <cell r="B12">
            <v>9</v>
          </cell>
          <cell r="M12">
            <v>2013</v>
          </cell>
          <cell r="N12">
            <v>1</v>
          </cell>
        </row>
        <row r="13">
          <cell r="A13" t="str">
            <v>2010</v>
          </cell>
          <cell r="B13">
            <v>18</v>
          </cell>
          <cell r="M13">
            <v>2014</v>
          </cell>
          <cell r="N13">
            <v>4</v>
          </cell>
        </row>
        <row r="14">
          <cell r="A14" t="str">
            <v>2011</v>
          </cell>
          <cell r="B14">
            <v>5</v>
          </cell>
          <cell r="M14">
            <v>2015</v>
          </cell>
          <cell r="N14">
            <v>6</v>
          </cell>
        </row>
        <row r="15">
          <cell r="A15" t="str">
            <v>2013</v>
          </cell>
          <cell r="B15">
            <v>5</v>
          </cell>
          <cell r="M15">
            <v>2016</v>
          </cell>
          <cell r="N15">
            <v>6</v>
          </cell>
        </row>
        <row r="16">
          <cell r="A16" t="str">
            <v>2015</v>
          </cell>
          <cell r="B16">
            <v>8</v>
          </cell>
        </row>
        <row r="17">
          <cell r="A17" t="str">
            <v>2016</v>
          </cell>
          <cell r="B17">
            <v>8</v>
          </cell>
        </row>
        <row r="21">
          <cell r="B21" t="str">
            <v>Frequency</v>
          </cell>
        </row>
        <row r="22">
          <cell r="A22" t="str">
            <v>2005</v>
          </cell>
          <cell r="B22">
            <v>1</v>
          </cell>
        </row>
        <row r="23">
          <cell r="A23" t="str">
            <v>2007</v>
          </cell>
          <cell r="B23">
            <v>1</v>
          </cell>
        </row>
        <row r="24">
          <cell r="A24" t="str">
            <v>2008</v>
          </cell>
          <cell r="B24">
            <v>3</v>
          </cell>
        </row>
        <row r="25">
          <cell r="A25" t="str">
            <v>2009</v>
          </cell>
          <cell r="B25">
            <v>26</v>
          </cell>
        </row>
        <row r="26">
          <cell r="A26" t="str">
            <v>2010</v>
          </cell>
          <cell r="B26">
            <v>12</v>
          </cell>
        </row>
        <row r="27">
          <cell r="A27" t="str">
            <v>2011</v>
          </cell>
          <cell r="B27">
            <v>4</v>
          </cell>
        </row>
        <row r="28">
          <cell r="A28" t="str">
            <v>2012</v>
          </cell>
          <cell r="B28">
            <v>1</v>
          </cell>
        </row>
        <row r="29">
          <cell r="A29" t="str">
            <v>2014</v>
          </cell>
          <cell r="B29">
            <v>9</v>
          </cell>
        </row>
        <row r="30">
          <cell r="A30" t="str">
            <v>2015</v>
          </cell>
          <cell r="B30">
            <v>4</v>
          </cell>
        </row>
        <row r="31">
          <cell r="A31" t="str">
            <v>2016</v>
          </cell>
          <cell r="B31">
            <v>4</v>
          </cell>
        </row>
      </sheetData>
      <sheetData sheetId="22">
        <row r="3">
          <cell r="B3" t="str">
            <v>Occurrence</v>
          </cell>
          <cell r="C3" t="str">
            <v xml:space="preserve"> Deaths</v>
          </cell>
          <cell r="D3" t="str">
            <v>Affected</v>
          </cell>
        </row>
        <row r="4">
          <cell r="A4" t="str">
            <v>Drought</v>
          </cell>
          <cell r="B4">
            <v>4.7619047619047616E-2</v>
          </cell>
          <cell r="C4">
            <v>0</v>
          </cell>
        </row>
        <row r="5">
          <cell r="A5" t="str">
            <v>Drowning</v>
          </cell>
          <cell r="B5">
            <v>8.3333333333333329E-2</v>
          </cell>
          <cell r="C5">
            <v>0.189873417721519</v>
          </cell>
        </row>
        <row r="6">
          <cell r="A6" t="str">
            <v>Epidemic</v>
          </cell>
          <cell r="B6">
            <v>0.11904761904761904</v>
          </cell>
          <cell r="C6">
            <v>0.11392405063291139</v>
          </cell>
          <cell r="D6">
            <v>6.2810035330644869E-3</v>
          </cell>
        </row>
        <row r="7">
          <cell r="A7" t="str">
            <v>Fire</v>
          </cell>
          <cell r="B7">
            <v>0.17857142857142858</v>
          </cell>
          <cell r="C7">
            <v>0.12658227848101267</v>
          </cell>
        </row>
        <row r="8">
          <cell r="A8" t="str">
            <v>Flood</v>
          </cell>
          <cell r="B8">
            <v>0.35714285714285715</v>
          </cell>
          <cell r="C8">
            <v>0.10126582278481013</v>
          </cell>
          <cell r="D8">
            <v>0.95803147639270547</v>
          </cell>
        </row>
        <row r="9">
          <cell r="A9" t="str">
            <v>Forest fire</v>
          </cell>
          <cell r="B9">
            <v>1.1904761904761904E-2</v>
          </cell>
          <cell r="C9">
            <v>0</v>
          </cell>
        </row>
        <row r="10">
          <cell r="A10" t="str">
            <v>Road accident</v>
          </cell>
          <cell r="B10">
            <v>0.10714285714285714</v>
          </cell>
          <cell r="C10">
            <v>0.39240506329113922</v>
          </cell>
        </row>
        <row r="11">
          <cell r="A11" t="str">
            <v>Structural collapse</v>
          </cell>
          <cell r="B11">
            <v>4.7619047619047616E-2</v>
          </cell>
          <cell r="C11">
            <v>7.5949367088607597E-2</v>
          </cell>
        </row>
        <row r="12">
          <cell r="A12" t="str">
            <v>Windstorm</v>
          </cell>
          <cell r="B12">
            <v>4.7619047619047616E-2</v>
          </cell>
          <cell r="C12">
            <v>0</v>
          </cell>
          <cell r="D12">
            <v>3.5687520074230039E-2</v>
          </cell>
        </row>
        <row r="22">
          <cell r="B22" t="str">
            <v>Occurrence</v>
          </cell>
          <cell r="C22" t="str">
            <v xml:space="preserve"> Deaths</v>
          </cell>
          <cell r="D22" t="str">
            <v>Affected</v>
          </cell>
        </row>
        <row r="23">
          <cell r="A23" t="str">
            <v>Drought</v>
          </cell>
          <cell r="B23">
            <v>0.33846153846153848</v>
          </cell>
        </row>
        <row r="24">
          <cell r="A24" t="str">
            <v>Drowning</v>
          </cell>
          <cell r="B24">
            <v>1.5384615384615385E-2</v>
          </cell>
          <cell r="C24">
            <v>3.2258064516129031E-2</v>
          </cell>
        </row>
        <row r="25">
          <cell r="A25" t="str">
            <v>Epidemic</v>
          </cell>
          <cell r="B25">
            <v>0.13846153846153847</v>
          </cell>
          <cell r="C25">
            <v>6.4516129032258063E-2</v>
          </cell>
          <cell r="D25">
            <v>1.5533980582524273E-3</v>
          </cell>
        </row>
        <row r="26">
          <cell r="A26" t="str">
            <v>Fire</v>
          </cell>
          <cell r="B26">
            <v>3.0769230769230771E-2</v>
          </cell>
        </row>
        <row r="27">
          <cell r="A27" t="str">
            <v>Flood</v>
          </cell>
          <cell r="B27">
            <v>0.33846153846153848</v>
          </cell>
          <cell r="C27">
            <v>0.46774193548387094</v>
          </cell>
          <cell r="D27">
            <v>0.99844660194174761</v>
          </cell>
        </row>
        <row r="28">
          <cell r="A28" t="str">
            <v>Landslide</v>
          </cell>
          <cell r="B28">
            <v>4.6153846153846156E-2</v>
          </cell>
          <cell r="C28">
            <v>0.30645161290322581</v>
          </cell>
        </row>
        <row r="29">
          <cell r="A29" t="str">
            <v>Mudslide</v>
          </cell>
          <cell r="B29">
            <v>1.5384615384615385E-2</v>
          </cell>
        </row>
        <row r="30">
          <cell r="A30" t="str">
            <v>Road accident</v>
          </cell>
          <cell r="B30">
            <v>6.1538461538461542E-2</v>
          </cell>
          <cell r="C30">
            <v>0.12903225806451613</v>
          </cell>
        </row>
        <row r="31">
          <cell r="A31" t="str">
            <v>Thunderstorm</v>
          </cell>
          <cell r="B31">
            <v>1.5384615384615385E-2</v>
          </cell>
        </row>
        <row r="36">
          <cell r="B36" t="str">
            <v>Occurrence</v>
          </cell>
          <cell r="C36" t="str">
            <v xml:space="preserve"> Deaths</v>
          </cell>
          <cell r="D36" t="str">
            <v>Affected</v>
          </cell>
        </row>
        <row r="37">
          <cell r="A37" t="str">
            <v>Drought</v>
          </cell>
          <cell r="B37">
            <v>0.12903225806451613</v>
          </cell>
        </row>
        <row r="38">
          <cell r="A38" t="str">
            <v>Drowning</v>
          </cell>
          <cell r="B38">
            <v>4.8387096774193547E-2</v>
          </cell>
          <cell r="C38">
            <v>6.25E-2</v>
          </cell>
        </row>
        <row r="39">
          <cell r="A39" t="str">
            <v>Epidemic</v>
          </cell>
          <cell r="B39">
            <v>3.2258064516129031E-2</v>
          </cell>
          <cell r="C39">
            <v>0.10416666666666667</v>
          </cell>
        </row>
        <row r="40">
          <cell r="A40" t="str">
            <v>Fire</v>
          </cell>
          <cell r="B40">
            <v>8.0645161290322578E-2</v>
          </cell>
          <cell r="C40">
            <v>8.3333333333333329E-2</v>
          </cell>
        </row>
        <row r="41">
          <cell r="A41" t="str">
            <v>Flood</v>
          </cell>
          <cell r="B41">
            <v>0.45161290322580644</v>
          </cell>
          <cell r="C41">
            <v>0.45833333333333331</v>
          </cell>
          <cell r="D41">
            <v>1</v>
          </cell>
        </row>
        <row r="42">
          <cell r="A42" t="str">
            <v>Forest fire</v>
          </cell>
          <cell r="B42">
            <v>8.0645161290322578E-2</v>
          </cell>
        </row>
        <row r="43">
          <cell r="A43" t="str">
            <v>Landslide</v>
          </cell>
          <cell r="B43">
            <v>9.6774193548387094E-2</v>
          </cell>
        </row>
        <row r="44">
          <cell r="A44" t="str">
            <v>Road accident</v>
          </cell>
          <cell r="B44">
            <v>6.4516129032258063E-2</v>
          </cell>
          <cell r="C44">
            <v>0.27083333333333331</v>
          </cell>
        </row>
        <row r="45">
          <cell r="A45" t="str">
            <v>Thunderstorm</v>
          </cell>
          <cell r="B45">
            <v>1.6129032258064516E-2</v>
          </cell>
          <cell r="C45">
            <v>2.0833333333333332E-2</v>
          </cell>
        </row>
        <row r="50">
          <cell r="B50" t="str">
            <v>Occurrence</v>
          </cell>
          <cell r="C50" t="str">
            <v xml:space="preserve"> Deaths</v>
          </cell>
          <cell r="D50" t="str">
            <v>Affected</v>
          </cell>
        </row>
        <row r="51">
          <cell r="A51" t="str">
            <v>Drought</v>
          </cell>
          <cell r="B51">
            <v>0.20512820512820512</v>
          </cell>
        </row>
        <row r="52">
          <cell r="A52" t="str">
            <v>Drowning</v>
          </cell>
          <cell r="B52">
            <v>7.6923076923076927E-2</v>
          </cell>
          <cell r="C52">
            <v>0.21739130434782608</v>
          </cell>
        </row>
        <row r="53">
          <cell r="A53" t="str">
            <v>Epidemic</v>
          </cell>
          <cell r="B53">
            <v>7.6923076923076927E-2</v>
          </cell>
          <cell r="D53">
            <v>0.25</v>
          </cell>
        </row>
        <row r="54">
          <cell r="A54" t="str">
            <v>Fire</v>
          </cell>
          <cell r="B54">
            <v>7.6923076923076927E-2</v>
          </cell>
          <cell r="C54">
            <v>0.13043478260869565</v>
          </cell>
        </row>
        <row r="55">
          <cell r="A55" t="str">
            <v>Flood</v>
          </cell>
          <cell r="B55">
            <v>0.25641025641025639</v>
          </cell>
          <cell r="C55">
            <v>0.17391304347826086</v>
          </cell>
          <cell r="D55">
            <v>0.75</v>
          </cell>
        </row>
        <row r="56">
          <cell r="A56" t="str">
            <v>Forest fire</v>
          </cell>
          <cell r="B56">
            <v>0.12820512820512819</v>
          </cell>
        </row>
        <row r="57">
          <cell r="A57" t="str">
            <v>Landslide</v>
          </cell>
          <cell r="B57">
            <v>2.564102564102564E-2</v>
          </cell>
        </row>
        <row r="58">
          <cell r="A58" t="str">
            <v>Road accident</v>
          </cell>
          <cell r="B58">
            <v>0.15384615384615385</v>
          </cell>
          <cell r="C58">
            <v>0.47826086956521741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y_Budget_Marked"/>
      <sheetName val="Disaster freq_Fig. 3, 5,7,9"/>
      <sheetName val="Kisumu Risk Profile"/>
      <sheetName val="Laikipia Risk Profile"/>
      <sheetName val="Baringo Risk Profile"/>
      <sheetName val="West Pokot Risk Profile"/>
      <sheetName val="Fig 11"/>
    </sheetNames>
    <sheetDataSet>
      <sheetData sheetId="0"/>
      <sheetData sheetId="1">
        <row r="22">
          <cell r="N22" t="str">
            <v xml:space="preserve"> DataCards</v>
          </cell>
        </row>
        <row r="23">
          <cell r="M23" t="str">
            <v>1997</v>
          </cell>
          <cell r="N23">
            <v>2</v>
          </cell>
        </row>
        <row r="24">
          <cell r="M24" t="str">
            <v>2002</v>
          </cell>
          <cell r="N24">
            <v>1</v>
          </cell>
        </row>
        <row r="25">
          <cell r="M25" t="str">
            <v>2003</v>
          </cell>
          <cell r="N25">
            <v>1</v>
          </cell>
        </row>
        <row r="26">
          <cell r="M26" t="str">
            <v>2007</v>
          </cell>
          <cell r="N26">
            <v>1</v>
          </cell>
        </row>
        <row r="27">
          <cell r="M27" t="str">
            <v>2008</v>
          </cell>
          <cell r="N27">
            <v>1</v>
          </cell>
        </row>
        <row r="28">
          <cell r="M28" t="str">
            <v>2009</v>
          </cell>
          <cell r="N28">
            <v>8</v>
          </cell>
        </row>
        <row r="29">
          <cell r="M29" t="str">
            <v>2010</v>
          </cell>
          <cell r="N29">
            <v>10</v>
          </cell>
        </row>
        <row r="30">
          <cell r="M30" t="str">
            <v>2011</v>
          </cell>
          <cell r="N30">
            <v>7</v>
          </cell>
        </row>
        <row r="31">
          <cell r="M31" t="str">
            <v>2012</v>
          </cell>
          <cell r="N31">
            <v>6</v>
          </cell>
        </row>
        <row r="32">
          <cell r="M32" t="str">
            <v>2013</v>
          </cell>
          <cell r="N32">
            <v>4</v>
          </cell>
        </row>
        <row r="33">
          <cell r="M33" t="str">
            <v>2014</v>
          </cell>
          <cell r="N33">
            <v>10</v>
          </cell>
        </row>
        <row r="34">
          <cell r="M34" t="str">
            <v>2015</v>
          </cell>
          <cell r="N34">
            <v>17</v>
          </cell>
        </row>
        <row r="35">
          <cell r="M35" t="str">
            <v>2016</v>
          </cell>
          <cell r="N35">
            <v>16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E2" t="str">
            <v>Priority 4</v>
          </cell>
          <cell r="F2" t="str">
            <v xml:space="preserve">Priority 3 </v>
          </cell>
          <cell r="G2" t="str">
            <v xml:space="preserve">Priority 2 </v>
          </cell>
          <cell r="H2" t="str">
            <v xml:space="preserve">Priority 1 </v>
          </cell>
        </row>
        <row r="3">
          <cell r="D3" t="str">
            <v>Kisumu</v>
          </cell>
          <cell r="E3">
            <v>0.71260426366716623</v>
          </cell>
          <cell r="F3">
            <v>0</v>
          </cell>
          <cell r="G3">
            <v>0.26877338027158199</v>
          </cell>
          <cell r="H3">
            <v>1.8622356061251753E-2</v>
          </cell>
        </row>
        <row r="4">
          <cell r="D4" t="str">
            <v>West Pokot</v>
          </cell>
          <cell r="E4">
            <v>0.16978172402405864</v>
          </cell>
          <cell r="F4">
            <v>0.74032029128429777</v>
          </cell>
          <cell r="G4">
            <v>8.9897984691643576E-2</v>
          </cell>
          <cell r="H4">
            <v>0</v>
          </cell>
        </row>
        <row r="5">
          <cell r="D5" t="str">
            <v>Baringo</v>
          </cell>
          <cell r="E5">
            <v>0.4903018394976012</v>
          </cell>
          <cell r="F5">
            <v>0.5096981605023988</v>
          </cell>
          <cell r="G5">
            <v>0</v>
          </cell>
          <cell r="H5">
            <v>0</v>
          </cell>
        </row>
        <row r="6">
          <cell r="D6" t="str">
            <v>Laikipia</v>
          </cell>
          <cell r="E6">
            <v>0.47005706899495159</v>
          </cell>
          <cell r="F6">
            <v>6.0971148452552255E-2</v>
          </cell>
          <cell r="G6">
            <v>0.46897178255249616</v>
          </cell>
          <cell r="H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81613-29C8-47F0-B1A8-06F53B092B8E}">
  <dimension ref="A1:I24"/>
  <sheetViews>
    <sheetView workbookViewId="0"/>
  </sheetViews>
  <sheetFormatPr defaultRowHeight="15" x14ac:dyDescent="0.25"/>
  <sheetData>
    <row r="1" spans="1:9" x14ac:dyDescent="0.25">
      <c r="A1" t="s">
        <v>0</v>
      </c>
    </row>
    <row r="2" spans="1:9" x14ac:dyDescent="0.25">
      <c r="A2" t="s">
        <v>20</v>
      </c>
    </row>
    <row r="4" spans="1:9" x14ac:dyDescent="0.25">
      <c r="A4" s="4" t="s">
        <v>1</v>
      </c>
      <c r="B4" s="4" t="s">
        <v>2</v>
      </c>
      <c r="C4" s="4" t="s">
        <v>3</v>
      </c>
      <c r="D4" s="4" t="s">
        <v>4</v>
      </c>
      <c r="E4" s="4"/>
      <c r="F4" s="2"/>
      <c r="G4" s="2"/>
      <c r="H4" s="2"/>
      <c r="I4" s="2"/>
    </row>
    <row r="5" spans="1:9" x14ac:dyDescent="0.25">
      <c r="A5" s="2" t="s">
        <v>5</v>
      </c>
      <c r="B5" s="3">
        <v>4.7619047619047616E-2</v>
      </c>
      <c r="C5" s="3">
        <v>0</v>
      </c>
      <c r="D5" s="3">
        <v>0</v>
      </c>
      <c r="E5" s="2"/>
      <c r="F5" s="2"/>
      <c r="G5" s="2"/>
      <c r="H5" s="2"/>
      <c r="I5" s="2"/>
    </row>
    <row r="6" spans="1:9" x14ac:dyDescent="0.25">
      <c r="A6" s="2" t="s">
        <v>6</v>
      </c>
      <c r="B6" s="3">
        <v>8.3333333333333329E-2</v>
      </c>
      <c r="C6" s="3">
        <v>0.189873417721519</v>
      </c>
      <c r="D6" s="3">
        <v>0</v>
      </c>
      <c r="E6" s="2"/>
      <c r="F6" s="2"/>
      <c r="G6" s="2"/>
      <c r="H6" s="2"/>
      <c r="I6" s="2"/>
    </row>
    <row r="7" spans="1:9" x14ac:dyDescent="0.25">
      <c r="A7" s="2" t="s">
        <v>7</v>
      </c>
      <c r="B7" s="3">
        <v>0.11904761904761904</v>
      </c>
      <c r="C7" s="3">
        <v>0.11392405063291139</v>
      </c>
      <c r="D7" s="3">
        <v>6.2810035330644869E-3</v>
      </c>
      <c r="E7" s="2"/>
      <c r="F7" s="2"/>
      <c r="G7" s="2"/>
      <c r="H7" s="2"/>
      <c r="I7" s="2"/>
    </row>
    <row r="8" spans="1:9" x14ac:dyDescent="0.25">
      <c r="A8" s="2" t="s">
        <v>8</v>
      </c>
      <c r="B8" s="3">
        <v>0.17857142857142858</v>
      </c>
      <c r="C8" s="3">
        <v>0.12658227848101267</v>
      </c>
      <c r="D8" s="3">
        <v>0</v>
      </c>
      <c r="E8" s="2"/>
      <c r="F8" s="2"/>
      <c r="G8" s="2"/>
      <c r="H8" s="2"/>
      <c r="I8" s="2"/>
    </row>
    <row r="9" spans="1:9" x14ac:dyDescent="0.25">
      <c r="A9" s="2" t="s">
        <v>9</v>
      </c>
      <c r="B9" s="3">
        <v>0.35714285714285715</v>
      </c>
      <c r="C9" s="3">
        <v>0.10126582278481013</v>
      </c>
      <c r="D9" s="3">
        <v>0.95803147639270547</v>
      </c>
      <c r="E9" s="2"/>
      <c r="F9" s="2"/>
      <c r="G9" s="2"/>
      <c r="H9" s="2"/>
      <c r="I9" s="2"/>
    </row>
    <row r="10" spans="1:9" x14ac:dyDescent="0.25">
      <c r="A10" s="2" t="s">
        <v>10</v>
      </c>
      <c r="B10" s="3">
        <v>1.1904761904761904E-2</v>
      </c>
      <c r="C10" s="3">
        <v>0</v>
      </c>
      <c r="D10" s="3">
        <v>0</v>
      </c>
      <c r="E10" s="2"/>
      <c r="F10" s="2"/>
      <c r="G10" s="2"/>
      <c r="H10" s="2"/>
      <c r="I10" s="2"/>
    </row>
    <row r="11" spans="1:9" x14ac:dyDescent="0.25">
      <c r="A11" s="2" t="s">
        <v>11</v>
      </c>
      <c r="B11" s="3">
        <v>0.10714285714285714</v>
      </c>
      <c r="C11" s="3">
        <v>0.39240506329113922</v>
      </c>
      <c r="D11" s="3">
        <v>0</v>
      </c>
      <c r="E11" s="2"/>
      <c r="F11" s="2"/>
      <c r="G11" s="2"/>
      <c r="H11" s="2"/>
      <c r="I11" s="2"/>
    </row>
    <row r="12" spans="1:9" x14ac:dyDescent="0.25">
      <c r="A12" s="2" t="s">
        <v>12</v>
      </c>
      <c r="B12" s="3">
        <v>4.7619047619047616E-2</v>
      </c>
      <c r="C12" s="3">
        <v>7.5949367088607597E-2</v>
      </c>
      <c r="D12" s="3">
        <v>0</v>
      </c>
      <c r="E12" s="2"/>
      <c r="F12" s="2"/>
      <c r="G12" s="2"/>
      <c r="H12" s="2"/>
      <c r="I12" s="2"/>
    </row>
    <row r="13" spans="1:9" x14ac:dyDescent="0.25">
      <c r="A13" s="2" t="s">
        <v>13</v>
      </c>
      <c r="B13" s="3">
        <v>4.7619047619047616E-2</v>
      </c>
      <c r="C13" s="3">
        <v>0</v>
      </c>
      <c r="D13" s="3">
        <v>3.5687520074230039E-2</v>
      </c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4" spans="1:9" x14ac:dyDescent="0.25">
      <c r="E2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80775-95DF-4904-80DC-AC25ACF4AA97}">
  <dimension ref="A1:C21"/>
  <sheetViews>
    <sheetView workbookViewId="0"/>
  </sheetViews>
  <sheetFormatPr defaultRowHeight="15" x14ac:dyDescent="0.25"/>
  <cols>
    <col min="1" max="1" width="11.85546875" customWidth="1"/>
    <col min="2" max="2" width="65.140625" bestFit="1" customWidth="1"/>
    <col min="3" max="3" width="16.5703125" customWidth="1"/>
  </cols>
  <sheetData>
    <row r="1" spans="1:3" x14ac:dyDescent="0.25">
      <c r="A1" t="s">
        <v>41</v>
      </c>
    </row>
    <row r="2" spans="1:3" x14ac:dyDescent="0.25">
      <c r="A2" t="s">
        <v>42</v>
      </c>
    </row>
    <row r="4" spans="1:3" ht="94.15" customHeight="1" x14ac:dyDescent="0.25">
      <c r="A4" t="s">
        <v>43</v>
      </c>
      <c r="B4" t="s">
        <v>44</v>
      </c>
      <c r="C4" s="14" t="s">
        <v>45</v>
      </c>
    </row>
    <row r="5" spans="1:3" x14ac:dyDescent="0.25">
      <c r="A5" t="s">
        <v>17</v>
      </c>
      <c r="B5" t="s">
        <v>57</v>
      </c>
      <c r="C5" s="15">
        <v>0.63371519478572191</v>
      </c>
    </row>
    <row r="6" spans="1:3" x14ac:dyDescent="0.25">
      <c r="B6" t="s">
        <v>46</v>
      </c>
      <c r="C6" s="15">
        <v>0.20145688324084604</v>
      </c>
    </row>
    <row r="7" spans="1:3" x14ac:dyDescent="0.25">
      <c r="B7" t="s">
        <v>47</v>
      </c>
      <c r="C7" s="15">
        <v>8.5452016701011629E-2</v>
      </c>
    </row>
    <row r="8" spans="1:3" x14ac:dyDescent="0.25">
      <c r="B8" t="s">
        <v>55</v>
      </c>
      <c r="C8" s="15">
        <v>0.08</v>
      </c>
    </row>
    <row r="9" spans="1:3" x14ac:dyDescent="0.25">
      <c r="C9" s="15"/>
    </row>
    <row r="10" spans="1:3" x14ac:dyDescent="0.25">
      <c r="A10" t="s">
        <v>48</v>
      </c>
      <c r="C10" s="15"/>
    </row>
    <row r="11" spans="1:3" x14ac:dyDescent="0.25">
      <c r="B11" t="s">
        <v>58</v>
      </c>
      <c r="C11" s="15">
        <v>1</v>
      </c>
    </row>
    <row r="12" spans="1:3" x14ac:dyDescent="0.25">
      <c r="C12" s="15"/>
    </row>
    <row r="13" spans="1:3" x14ac:dyDescent="0.25">
      <c r="A13" t="s">
        <v>49</v>
      </c>
      <c r="C13" s="15"/>
    </row>
    <row r="14" spans="1:3" x14ac:dyDescent="0.25">
      <c r="B14" t="s">
        <v>50</v>
      </c>
      <c r="C14" s="15">
        <v>0.5096981605023988</v>
      </c>
    </row>
    <row r="15" spans="1:3" x14ac:dyDescent="0.25">
      <c r="B15" t="s">
        <v>51</v>
      </c>
      <c r="C15" s="15">
        <v>0.23589407467473586</v>
      </c>
    </row>
    <row r="16" spans="1:3" x14ac:dyDescent="0.25">
      <c r="B16" t="s">
        <v>52</v>
      </c>
      <c r="C16" s="15">
        <v>0.1287527288130163</v>
      </c>
    </row>
    <row r="17" spans="1:3" x14ac:dyDescent="0.25">
      <c r="B17" t="s">
        <v>55</v>
      </c>
      <c r="C17" s="15">
        <v>0.13</v>
      </c>
    </row>
    <row r="18" spans="1:3" x14ac:dyDescent="0.25">
      <c r="C18" s="15"/>
    </row>
    <row r="19" spans="1:3" x14ac:dyDescent="0.25">
      <c r="A19" t="s">
        <v>54</v>
      </c>
      <c r="B19" t="s">
        <v>56</v>
      </c>
      <c r="C19" s="15">
        <v>0.54846401438951076</v>
      </c>
    </row>
    <row r="20" spans="1:3" x14ac:dyDescent="0.25">
      <c r="B20" t="s">
        <v>59</v>
      </c>
      <c r="C20" s="15">
        <v>0.34287506212576624</v>
      </c>
    </row>
    <row r="21" spans="1:3" x14ac:dyDescent="0.25">
      <c r="B21" t="s">
        <v>55</v>
      </c>
      <c r="C21" s="15">
        <v>0.11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F91C3-1440-48A3-8132-B454E7B6AF3A}">
  <dimension ref="A1:H29"/>
  <sheetViews>
    <sheetView workbookViewId="0"/>
  </sheetViews>
  <sheetFormatPr defaultRowHeight="15" x14ac:dyDescent="0.25"/>
  <cols>
    <col min="1" max="1" width="11.28515625" customWidth="1"/>
    <col min="2" max="2" width="39.28515625" bestFit="1" customWidth="1"/>
    <col min="3" max="3" width="15.28515625" customWidth="1"/>
  </cols>
  <sheetData>
    <row r="1" spans="1:8" x14ac:dyDescent="0.25">
      <c r="A1" t="s">
        <v>71</v>
      </c>
    </row>
    <row r="2" spans="1:8" x14ac:dyDescent="0.25">
      <c r="A2" t="s">
        <v>72</v>
      </c>
    </row>
    <row r="4" spans="1:8" ht="114.6" customHeight="1" x14ac:dyDescent="0.25">
      <c r="A4" t="s">
        <v>43</v>
      </c>
      <c r="B4" t="s">
        <v>44</v>
      </c>
      <c r="C4" s="14" t="s">
        <v>70</v>
      </c>
      <c r="D4" s="12"/>
      <c r="F4" s="12"/>
      <c r="H4" s="12"/>
    </row>
    <row r="5" spans="1:8" x14ac:dyDescent="0.25">
      <c r="A5" t="s">
        <v>17</v>
      </c>
      <c r="B5" t="s">
        <v>46</v>
      </c>
      <c r="C5" s="16">
        <v>0.25369870966056995</v>
      </c>
      <c r="D5" s="12"/>
      <c r="F5" s="12"/>
      <c r="H5" s="12"/>
    </row>
    <row r="6" spans="1:8" x14ac:dyDescent="0.25">
      <c r="B6" t="s">
        <v>60</v>
      </c>
      <c r="C6" s="16">
        <v>0.20954838363191619</v>
      </c>
      <c r="D6" s="12"/>
      <c r="F6" s="12"/>
      <c r="H6" s="12"/>
    </row>
    <row r="7" spans="1:8" x14ac:dyDescent="0.25">
      <c r="B7" t="s">
        <v>61</v>
      </c>
      <c r="C7" s="16">
        <v>0.1867135427454292</v>
      </c>
      <c r="D7" s="12"/>
      <c r="F7" s="12"/>
      <c r="H7" s="12"/>
    </row>
    <row r="8" spans="1:8" x14ac:dyDescent="0.25">
      <c r="B8" t="s">
        <v>55</v>
      </c>
      <c r="C8" s="17">
        <v>0.35</v>
      </c>
      <c r="D8" s="12"/>
      <c r="F8" s="12"/>
      <c r="H8" s="12"/>
    </row>
    <row r="9" spans="1:8" x14ac:dyDescent="0.25">
      <c r="A9" t="s">
        <v>48</v>
      </c>
      <c r="C9" s="13"/>
      <c r="D9" s="12"/>
      <c r="F9" s="12"/>
      <c r="H9" s="12"/>
    </row>
    <row r="10" spans="1:8" x14ac:dyDescent="0.25">
      <c r="B10" t="s">
        <v>62</v>
      </c>
      <c r="C10" s="16">
        <v>0.30064184142178196</v>
      </c>
      <c r="D10" s="12"/>
      <c r="F10" s="12"/>
      <c r="H10" s="12"/>
    </row>
    <row r="11" spans="1:8" x14ac:dyDescent="0.25">
      <c r="B11" t="s">
        <v>63</v>
      </c>
      <c r="C11" s="16">
        <v>0.24417213216721337</v>
      </c>
      <c r="D11" s="12"/>
      <c r="F11" s="12"/>
      <c r="H11" s="12"/>
    </row>
    <row r="12" spans="1:8" x14ac:dyDescent="0.25">
      <c r="B12" t="s">
        <v>69</v>
      </c>
      <c r="C12" s="16">
        <v>0.13282938847108774</v>
      </c>
      <c r="D12" s="12"/>
      <c r="F12" s="12"/>
      <c r="H12" s="12"/>
    </row>
    <row r="13" spans="1:8" x14ac:dyDescent="0.25">
      <c r="B13" t="s">
        <v>55</v>
      </c>
      <c r="C13" s="13">
        <v>0.32200000000000001</v>
      </c>
      <c r="D13" s="12"/>
      <c r="F13" s="12"/>
      <c r="H13" s="12"/>
    </row>
    <row r="14" spans="1:8" x14ac:dyDescent="0.25">
      <c r="A14" t="s">
        <v>49</v>
      </c>
      <c r="C14" s="13"/>
      <c r="D14" s="12"/>
      <c r="F14" s="12"/>
      <c r="H14" s="12"/>
    </row>
    <row r="15" spans="1:8" x14ac:dyDescent="0.25">
      <c r="B15" t="s">
        <v>64</v>
      </c>
      <c r="C15" s="16">
        <v>0.28249593387429467</v>
      </c>
      <c r="D15" s="12"/>
      <c r="F15" s="12"/>
      <c r="H15" s="12"/>
    </row>
    <row r="16" spans="1:8" x14ac:dyDescent="0.25">
      <c r="B16" t="s">
        <v>65</v>
      </c>
      <c r="C16" s="16">
        <v>0.21948650398154887</v>
      </c>
      <c r="D16" s="12"/>
      <c r="F16" s="12"/>
      <c r="H16" s="12"/>
    </row>
    <row r="17" spans="1:8" x14ac:dyDescent="0.25">
      <c r="B17" t="s">
        <v>53</v>
      </c>
      <c r="C17" s="16">
        <v>0.21210855742822793</v>
      </c>
      <c r="D17" s="12"/>
      <c r="F17" s="12"/>
      <c r="H17" s="12"/>
    </row>
    <row r="18" spans="1:8" x14ac:dyDescent="0.25">
      <c r="B18" t="s">
        <v>66</v>
      </c>
      <c r="C18" s="16">
        <v>0.18172468685646864</v>
      </c>
      <c r="D18" s="12"/>
      <c r="F18" s="12"/>
      <c r="H18" s="12"/>
    </row>
    <row r="19" spans="1:8" x14ac:dyDescent="0.25">
      <c r="B19" t="s">
        <v>55</v>
      </c>
      <c r="C19" s="13">
        <v>0.104</v>
      </c>
      <c r="D19" s="12"/>
      <c r="F19" s="12"/>
      <c r="H19" s="12"/>
    </row>
    <row r="20" spans="1:8" x14ac:dyDescent="0.25">
      <c r="A20" t="s">
        <v>35</v>
      </c>
      <c r="C20" s="13"/>
      <c r="D20" s="12"/>
      <c r="F20" s="12"/>
      <c r="H20" s="12"/>
    </row>
    <row r="21" spans="1:8" x14ac:dyDescent="0.25">
      <c r="B21" t="s">
        <v>65</v>
      </c>
      <c r="C21" s="16">
        <v>0.34255696442787337</v>
      </c>
      <c r="D21" s="12"/>
      <c r="F21" s="12"/>
      <c r="H21" s="12"/>
    </row>
    <row r="22" spans="1:8" x14ac:dyDescent="0.25">
      <c r="B22" t="s">
        <v>67</v>
      </c>
      <c r="C22" s="16">
        <v>0.2120527583244545</v>
      </c>
      <c r="D22" s="12"/>
      <c r="F22" s="12"/>
      <c r="H22" s="12"/>
    </row>
    <row r="23" spans="1:8" x14ac:dyDescent="0.25">
      <c r="B23" t="s">
        <v>68</v>
      </c>
      <c r="C23" s="16">
        <v>0.17188932968814041</v>
      </c>
      <c r="D23" s="12"/>
      <c r="F23" s="12"/>
      <c r="H23" s="12"/>
    </row>
    <row r="24" spans="1:8" x14ac:dyDescent="0.25">
      <c r="B24" t="s">
        <v>55</v>
      </c>
      <c r="C24" s="18">
        <v>0.27400000000000002</v>
      </c>
      <c r="D24" s="12"/>
      <c r="F24" s="12"/>
      <c r="H24" s="12"/>
    </row>
    <row r="25" spans="1:8" x14ac:dyDescent="0.25">
      <c r="D25" s="12"/>
      <c r="F25" s="12"/>
      <c r="H25" s="12"/>
    </row>
    <row r="26" spans="1:8" x14ac:dyDescent="0.25">
      <c r="D26" s="12"/>
      <c r="F26" s="12"/>
      <c r="H26" s="12"/>
    </row>
    <row r="27" spans="1:8" x14ac:dyDescent="0.25">
      <c r="D27" s="12"/>
      <c r="F27" s="12"/>
      <c r="H27" s="12"/>
    </row>
    <row r="28" spans="1:8" x14ac:dyDescent="0.25">
      <c r="D28" s="12"/>
      <c r="F28" s="12"/>
      <c r="H28" s="12"/>
    </row>
    <row r="29" spans="1:8" x14ac:dyDescent="0.25">
      <c r="D29" s="12"/>
      <c r="F29" s="12"/>
      <c r="H29" s="1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A4D24-5DAA-4F4B-AF6E-9782A5797025}">
  <dimension ref="A1:L18"/>
  <sheetViews>
    <sheetView workbookViewId="0"/>
  </sheetViews>
  <sheetFormatPr defaultRowHeight="15" x14ac:dyDescent="0.25"/>
  <cols>
    <col min="2" max="2" width="10.7109375" customWidth="1"/>
    <col min="3" max="3" width="13.7109375" bestFit="1" customWidth="1"/>
    <col min="4" max="4" width="12.7109375" bestFit="1" customWidth="1"/>
    <col min="5" max="5" width="10" customWidth="1"/>
    <col min="7" max="7" width="9.7109375" customWidth="1"/>
    <col min="8" max="9" width="10.28515625" customWidth="1"/>
    <col min="11" max="11" width="10.42578125" bestFit="1" customWidth="1"/>
    <col min="12" max="12" width="14.5703125" bestFit="1" customWidth="1"/>
  </cols>
  <sheetData>
    <row r="1" spans="1:12" x14ac:dyDescent="0.25">
      <c r="A1" t="s">
        <v>73</v>
      </c>
    </row>
    <row r="2" spans="1:12" x14ac:dyDescent="0.25">
      <c r="A2" t="s">
        <v>72</v>
      </c>
    </row>
    <row r="4" spans="1:12" x14ac:dyDescent="0.25">
      <c r="B4" s="26" t="s">
        <v>83</v>
      </c>
      <c r="C4" s="26"/>
      <c r="D4" s="26"/>
      <c r="E4" s="26"/>
      <c r="F4" s="26"/>
      <c r="G4" s="26"/>
      <c r="H4" s="26"/>
      <c r="I4" s="26"/>
    </row>
    <row r="5" spans="1:12" x14ac:dyDescent="0.25">
      <c r="A5" s="26" t="s">
        <v>81</v>
      </c>
      <c r="B5" s="26" t="s">
        <v>74</v>
      </c>
      <c r="C5" s="26"/>
      <c r="D5" s="26" t="s">
        <v>75</v>
      </c>
      <c r="E5" s="26"/>
      <c r="F5" s="26" t="s">
        <v>78</v>
      </c>
      <c r="G5" s="26"/>
      <c r="H5" s="26" t="s">
        <v>79</v>
      </c>
      <c r="I5" s="26"/>
      <c r="K5" s="12" t="s">
        <v>76</v>
      </c>
      <c r="L5" s="12" t="s">
        <v>82</v>
      </c>
    </row>
    <row r="6" spans="1:12" x14ac:dyDescent="0.25">
      <c r="A6" s="26"/>
      <c r="B6" s="12" t="s">
        <v>33</v>
      </c>
      <c r="C6" s="12" t="s">
        <v>34</v>
      </c>
      <c r="D6" s="12" t="s">
        <v>33</v>
      </c>
      <c r="E6" s="12" t="s">
        <v>34</v>
      </c>
      <c r="F6" s="12" t="s">
        <v>33</v>
      </c>
      <c r="G6" s="12" t="s">
        <v>34</v>
      </c>
      <c r="H6" s="12" t="s">
        <v>33</v>
      </c>
      <c r="I6" s="12" t="s">
        <v>34</v>
      </c>
      <c r="K6" t="s">
        <v>17</v>
      </c>
      <c r="L6">
        <v>13</v>
      </c>
    </row>
    <row r="7" spans="1:12" x14ac:dyDescent="0.25">
      <c r="A7" t="s">
        <v>17</v>
      </c>
      <c r="B7">
        <v>8</v>
      </c>
      <c r="C7">
        <v>43</v>
      </c>
      <c r="D7">
        <v>2</v>
      </c>
      <c r="E7">
        <v>0</v>
      </c>
      <c r="F7">
        <v>3</v>
      </c>
      <c r="G7">
        <v>0</v>
      </c>
      <c r="H7">
        <v>0</v>
      </c>
      <c r="I7">
        <v>0</v>
      </c>
      <c r="K7" t="s">
        <v>24</v>
      </c>
      <c r="L7">
        <v>4</v>
      </c>
    </row>
    <row r="8" spans="1:12" x14ac:dyDescent="0.25">
      <c r="A8" t="s">
        <v>24</v>
      </c>
      <c r="B8">
        <v>0</v>
      </c>
      <c r="C8">
        <v>17</v>
      </c>
      <c r="D8">
        <v>1</v>
      </c>
      <c r="E8">
        <v>0</v>
      </c>
      <c r="F8">
        <v>3</v>
      </c>
      <c r="G8">
        <v>0</v>
      </c>
      <c r="H8">
        <v>0</v>
      </c>
      <c r="I8">
        <v>0</v>
      </c>
      <c r="K8" t="s">
        <v>49</v>
      </c>
      <c r="L8">
        <v>14</v>
      </c>
    </row>
    <row r="9" spans="1:12" x14ac:dyDescent="0.25">
      <c r="A9" t="s">
        <v>49</v>
      </c>
      <c r="B9">
        <v>11</v>
      </c>
      <c r="C9">
        <v>47</v>
      </c>
      <c r="D9">
        <v>2</v>
      </c>
      <c r="E9">
        <v>0</v>
      </c>
      <c r="F9">
        <v>1</v>
      </c>
      <c r="G9">
        <v>0</v>
      </c>
      <c r="H9">
        <v>0</v>
      </c>
      <c r="I9">
        <v>0</v>
      </c>
      <c r="K9" t="s">
        <v>32</v>
      </c>
      <c r="L9">
        <v>12</v>
      </c>
    </row>
    <row r="10" spans="1:12" x14ac:dyDescent="0.25">
      <c r="A10" t="s">
        <v>32</v>
      </c>
      <c r="B10">
        <v>6</v>
      </c>
      <c r="C10">
        <v>42</v>
      </c>
      <c r="D10">
        <v>4</v>
      </c>
      <c r="E10">
        <v>4</v>
      </c>
      <c r="F10">
        <v>2</v>
      </c>
      <c r="G10">
        <v>1</v>
      </c>
      <c r="H10">
        <v>0</v>
      </c>
      <c r="I10">
        <v>0</v>
      </c>
      <c r="K10" s="12" t="s">
        <v>85</v>
      </c>
      <c r="L10" s="12">
        <v>43</v>
      </c>
    </row>
    <row r="11" spans="1:12" x14ac:dyDescent="0.25">
      <c r="A11" s="12" t="s">
        <v>77</v>
      </c>
      <c r="B11" s="12">
        <v>25</v>
      </c>
      <c r="C11" s="12">
        <v>149</v>
      </c>
      <c r="D11" s="12">
        <v>9</v>
      </c>
      <c r="E11" s="12">
        <v>4</v>
      </c>
      <c r="F11" s="12">
        <v>9</v>
      </c>
      <c r="G11" s="12">
        <v>1</v>
      </c>
      <c r="H11" s="12">
        <v>0</v>
      </c>
      <c r="I11" s="12">
        <v>0</v>
      </c>
    </row>
    <row r="14" spans="1:12" ht="75" x14ac:dyDescent="0.25">
      <c r="B14" s="14" t="s">
        <v>80</v>
      </c>
      <c r="C14" s="14" t="s">
        <v>75</v>
      </c>
      <c r="D14" s="14" t="s">
        <v>84</v>
      </c>
      <c r="E14" s="14" t="s">
        <v>79</v>
      </c>
    </row>
    <row r="15" spans="1:12" x14ac:dyDescent="0.25">
      <c r="B15">
        <v>25</v>
      </c>
      <c r="C15">
        <v>9</v>
      </c>
      <c r="D15">
        <v>9</v>
      </c>
      <c r="E15">
        <v>0</v>
      </c>
    </row>
    <row r="16" spans="1:12" x14ac:dyDescent="0.25">
      <c r="B16" s="13">
        <f>B15/L10</f>
        <v>0.58139534883720934</v>
      </c>
      <c r="C16" s="13">
        <f>C15/L10</f>
        <v>0.20930232558139536</v>
      </c>
      <c r="D16" s="13">
        <f>D15/L10</f>
        <v>0.20930232558139536</v>
      </c>
      <c r="E16" s="13">
        <f>E15/L10</f>
        <v>0</v>
      </c>
    </row>
    <row r="17" spans="9:11" ht="75" x14ac:dyDescent="0.25">
      <c r="I17" s="14" t="s">
        <v>80</v>
      </c>
      <c r="J17" s="14" t="s">
        <v>75</v>
      </c>
      <c r="K17" s="14" t="s">
        <v>84</v>
      </c>
    </row>
    <row r="18" spans="9:11" x14ac:dyDescent="0.25">
      <c r="I18" s="15">
        <v>0.58139534883720934</v>
      </c>
      <c r="J18" s="15">
        <v>0.20930232558139536</v>
      </c>
      <c r="K18" s="15">
        <v>0.20930232558139536</v>
      </c>
    </row>
  </sheetData>
  <mergeCells count="6">
    <mergeCell ref="A5:A6"/>
    <mergeCell ref="B4:I4"/>
    <mergeCell ref="B5:C5"/>
    <mergeCell ref="D5:E5"/>
    <mergeCell ref="F5:G5"/>
    <mergeCell ref="H5:I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37918-8DD9-41FB-A1A6-F9D954A665BF}">
  <dimension ref="A1:W7"/>
  <sheetViews>
    <sheetView workbookViewId="0"/>
  </sheetViews>
  <sheetFormatPr defaultRowHeight="15" x14ac:dyDescent="0.25"/>
  <cols>
    <col min="2" max="2" width="19.7109375" customWidth="1"/>
    <col min="3" max="3" width="15.28515625" customWidth="1"/>
    <col min="4" max="4" width="14.85546875" customWidth="1"/>
    <col min="5" max="5" width="12.5703125" customWidth="1"/>
    <col min="6" max="6" width="15.42578125" customWidth="1"/>
    <col min="7" max="7" width="11.7109375" customWidth="1"/>
    <col min="10" max="10" width="19.5703125" customWidth="1"/>
    <col min="15" max="15" width="20.7109375" customWidth="1"/>
    <col min="16" max="16" width="11.85546875" customWidth="1"/>
    <col min="17" max="17" width="13.28515625" customWidth="1"/>
    <col min="18" max="18" width="13" customWidth="1"/>
    <col min="20" max="20" width="10.28515625" customWidth="1"/>
    <col min="22" max="22" width="10.5703125" customWidth="1"/>
    <col min="23" max="23" width="16.42578125" customWidth="1"/>
  </cols>
  <sheetData>
    <row r="1" spans="1:23" x14ac:dyDescent="0.25">
      <c r="A1" t="s">
        <v>86</v>
      </c>
    </row>
    <row r="2" spans="1:23" x14ac:dyDescent="0.25">
      <c r="A2" t="s">
        <v>87</v>
      </c>
    </row>
    <row r="4" spans="1:23" x14ac:dyDescent="0.25">
      <c r="A4" t="s">
        <v>102</v>
      </c>
      <c r="N4" t="s">
        <v>103</v>
      </c>
    </row>
    <row r="5" spans="1:23" x14ac:dyDescent="0.25">
      <c r="B5" s="27" t="s">
        <v>33</v>
      </c>
      <c r="C5" s="27"/>
      <c r="D5" s="27"/>
      <c r="E5" s="27"/>
      <c r="F5" s="27"/>
      <c r="G5" s="27"/>
      <c r="H5" s="27"/>
      <c r="I5" s="27"/>
      <c r="J5" s="27"/>
      <c r="N5" s="28" t="s">
        <v>34</v>
      </c>
      <c r="O5" s="29"/>
      <c r="P5" s="29"/>
      <c r="Q5" s="29"/>
      <c r="R5" s="29"/>
      <c r="S5" s="29"/>
      <c r="T5" s="29"/>
      <c r="U5" s="29"/>
      <c r="V5" s="29"/>
      <c r="W5" s="30"/>
    </row>
    <row r="6" spans="1:23" ht="75" x14ac:dyDescent="0.25">
      <c r="A6" s="19"/>
      <c r="B6" s="21" t="s">
        <v>88</v>
      </c>
      <c r="C6" s="20" t="s">
        <v>89</v>
      </c>
      <c r="D6" s="19" t="s">
        <v>90</v>
      </c>
      <c r="E6" s="20" t="s">
        <v>91</v>
      </c>
      <c r="F6" s="19" t="s">
        <v>92</v>
      </c>
      <c r="G6" s="21" t="s">
        <v>93</v>
      </c>
      <c r="H6" s="19" t="s">
        <v>94</v>
      </c>
      <c r="I6" s="21" t="s">
        <v>95</v>
      </c>
      <c r="J6" s="19" t="s">
        <v>96</v>
      </c>
      <c r="N6" s="19"/>
      <c r="O6" s="21" t="s">
        <v>88</v>
      </c>
      <c r="P6" s="21" t="s">
        <v>97</v>
      </c>
      <c r="Q6" s="19" t="s">
        <v>90</v>
      </c>
      <c r="R6" s="21" t="s">
        <v>98</v>
      </c>
      <c r="S6" s="19" t="s">
        <v>92</v>
      </c>
      <c r="T6" s="21" t="s">
        <v>99</v>
      </c>
      <c r="U6" s="19" t="s">
        <v>94</v>
      </c>
      <c r="V6" s="21" t="s">
        <v>100</v>
      </c>
      <c r="W6" s="21" t="s">
        <v>101</v>
      </c>
    </row>
    <row r="7" spans="1:23" x14ac:dyDescent="0.25">
      <c r="A7" s="19" t="s">
        <v>17</v>
      </c>
      <c r="B7" s="24">
        <v>198988216</v>
      </c>
      <c r="C7" s="23">
        <f>B7/J7</f>
        <v>0.35655156965687795</v>
      </c>
      <c r="D7" s="24">
        <v>15825000</v>
      </c>
      <c r="E7" s="23">
        <f>D7/J7</f>
        <v>2.83555916186519E-2</v>
      </c>
      <c r="F7" s="24">
        <v>343277767</v>
      </c>
      <c r="G7" s="23">
        <f>F7/J7</f>
        <v>0.61509283872447018</v>
      </c>
      <c r="H7" s="19">
        <v>0</v>
      </c>
      <c r="I7" s="23">
        <f>H7/J7</f>
        <v>0</v>
      </c>
      <c r="J7" s="24">
        <v>558090983</v>
      </c>
      <c r="N7" s="19" t="s">
        <v>17</v>
      </c>
      <c r="O7" s="22">
        <v>1105887154</v>
      </c>
      <c r="P7" s="23">
        <f>O7/W7</f>
        <v>1</v>
      </c>
      <c r="Q7" s="19">
        <v>0</v>
      </c>
      <c r="R7" s="23">
        <v>0</v>
      </c>
      <c r="S7" s="19">
        <v>0</v>
      </c>
      <c r="T7" s="23">
        <v>0</v>
      </c>
      <c r="U7" s="19">
        <v>0</v>
      </c>
      <c r="V7" s="23">
        <v>0</v>
      </c>
      <c r="W7" s="22">
        <v>1105887154</v>
      </c>
    </row>
  </sheetData>
  <mergeCells count="2">
    <mergeCell ref="B5:J5"/>
    <mergeCell ref="N5:W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48891-F63A-4396-95FC-DF83A50F6B51}">
  <dimension ref="A1:X8"/>
  <sheetViews>
    <sheetView zoomScale="88" zoomScaleNormal="88" workbookViewId="0"/>
  </sheetViews>
  <sheetFormatPr defaultRowHeight="15" x14ac:dyDescent="0.25"/>
  <cols>
    <col min="1" max="1" width="13.28515625" customWidth="1"/>
    <col min="2" max="2" width="14.7109375" customWidth="1"/>
    <col min="3" max="3" width="11.85546875" customWidth="1"/>
    <col min="4" max="4" width="15.85546875" customWidth="1"/>
    <col min="6" max="6" width="14.7109375" customWidth="1"/>
    <col min="10" max="10" width="18.7109375" bestFit="1" customWidth="1"/>
    <col min="15" max="15" width="11" bestFit="1" customWidth="1"/>
    <col min="16" max="16" width="20.7109375" bestFit="1" customWidth="1"/>
    <col min="17" max="17" width="14.28515625" customWidth="1"/>
    <col min="18" max="18" width="12.42578125" bestFit="1" customWidth="1"/>
    <col min="19" max="19" width="16.5703125" customWidth="1"/>
    <col min="20" max="20" width="11.28515625" customWidth="1"/>
    <col min="21" max="21" width="12" customWidth="1"/>
    <col min="22" max="22" width="10.42578125" customWidth="1"/>
    <col min="23" max="23" width="11.140625" customWidth="1"/>
    <col min="24" max="24" width="16.140625" customWidth="1"/>
  </cols>
  <sheetData>
    <row r="1" spans="1:24" x14ac:dyDescent="0.25">
      <c r="A1" t="s">
        <v>104</v>
      </c>
    </row>
    <row r="2" spans="1:24" x14ac:dyDescent="0.25">
      <c r="A2" t="s">
        <v>105</v>
      </c>
    </row>
    <row r="5" spans="1:24" x14ac:dyDescent="0.25">
      <c r="A5" t="s">
        <v>106</v>
      </c>
      <c r="O5" t="s">
        <v>107</v>
      </c>
    </row>
    <row r="6" spans="1:24" x14ac:dyDescent="0.25">
      <c r="B6" s="27" t="s">
        <v>33</v>
      </c>
      <c r="C6" s="27"/>
      <c r="D6" s="27"/>
      <c r="E6" s="27"/>
      <c r="F6" s="27"/>
      <c r="G6" s="27"/>
      <c r="H6" s="27"/>
      <c r="I6" s="27"/>
      <c r="J6" s="27"/>
      <c r="O6" s="28" t="s">
        <v>34</v>
      </c>
      <c r="P6" s="29"/>
      <c r="Q6" s="29"/>
      <c r="R6" s="29"/>
      <c r="S6" s="29"/>
      <c r="T6" s="29"/>
      <c r="U6" s="29"/>
      <c r="V6" s="29"/>
      <c r="W6" s="29"/>
      <c r="X6" s="30"/>
    </row>
    <row r="7" spans="1:24" ht="90" x14ac:dyDescent="0.25">
      <c r="A7" s="19"/>
      <c r="B7" s="19" t="s">
        <v>88</v>
      </c>
      <c r="C7" s="20" t="s">
        <v>89</v>
      </c>
      <c r="D7" s="19" t="s">
        <v>90</v>
      </c>
      <c r="E7" s="20" t="s">
        <v>91</v>
      </c>
      <c r="F7" s="19" t="s">
        <v>92</v>
      </c>
      <c r="G7" s="21" t="s">
        <v>93</v>
      </c>
      <c r="H7" s="19" t="s">
        <v>94</v>
      </c>
      <c r="I7" s="21" t="s">
        <v>95</v>
      </c>
      <c r="J7" s="19" t="s">
        <v>96</v>
      </c>
      <c r="O7" s="19"/>
      <c r="P7" s="19" t="s">
        <v>88</v>
      </c>
      <c r="Q7" s="21" t="s">
        <v>97</v>
      </c>
      <c r="R7" s="19" t="s">
        <v>90</v>
      </c>
      <c r="S7" s="21" t="s">
        <v>98</v>
      </c>
      <c r="T7" s="19" t="s">
        <v>92</v>
      </c>
      <c r="U7" s="21" t="s">
        <v>99</v>
      </c>
      <c r="V7" s="19" t="s">
        <v>94</v>
      </c>
      <c r="W7" s="21" t="s">
        <v>100</v>
      </c>
      <c r="X7" s="21" t="s">
        <v>101</v>
      </c>
    </row>
    <row r="8" spans="1:24" x14ac:dyDescent="0.25">
      <c r="A8" s="19" t="s">
        <v>24</v>
      </c>
      <c r="B8" s="25">
        <v>0</v>
      </c>
      <c r="C8" s="23">
        <f>B8/J8</f>
        <v>0</v>
      </c>
      <c r="D8" s="24">
        <v>183544257.09999999</v>
      </c>
      <c r="E8" s="23">
        <f>D8/J8</f>
        <v>0.74032029128429777</v>
      </c>
      <c r="F8" s="24">
        <v>64381214.159999996</v>
      </c>
      <c r="G8" s="23">
        <f>F8/J8</f>
        <v>0.25967970871570223</v>
      </c>
      <c r="H8" s="25">
        <v>0</v>
      </c>
      <c r="I8" s="23">
        <f>H8/J8</f>
        <v>0</v>
      </c>
      <c r="J8" s="24">
        <v>247925471.25999999</v>
      </c>
      <c r="O8" s="19" t="s">
        <v>24</v>
      </c>
      <c r="P8" s="22">
        <v>1419471687.99</v>
      </c>
      <c r="Q8" s="23">
        <f>P8/X8</f>
        <v>1</v>
      </c>
      <c r="R8" s="19">
        <v>0</v>
      </c>
      <c r="S8" s="23">
        <v>0</v>
      </c>
      <c r="T8" s="19">
        <v>0</v>
      </c>
      <c r="U8" s="23">
        <v>0</v>
      </c>
      <c r="V8" s="19">
        <v>0</v>
      </c>
      <c r="W8" s="23">
        <v>0</v>
      </c>
      <c r="X8" s="22">
        <v>1419471687.99</v>
      </c>
    </row>
  </sheetData>
  <mergeCells count="2">
    <mergeCell ref="B6:J6"/>
    <mergeCell ref="O6:X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3D16E-AF0D-47CA-8C0B-8D99B65168A9}">
  <dimension ref="A1:W7"/>
  <sheetViews>
    <sheetView workbookViewId="0">
      <selection activeCell="M27" sqref="M27"/>
    </sheetView>
  </sheetViews>
  <sheetFormatPr defaultRowHeight="15" x14ac:dyDescent="0.25"/>
  <cols>
    <col min="2" max="2" width="20.28515625" customWidth="1"/>
    <col min="3" max="3" width="11.42578125" customWidth="1"/>
    <col min="4" max="4" width="13.85546875" customWidth="1"/>
    <col min="6" max="6" width="15.140625" bestFit="1" customWidth="1"/>
    <col min="10" max="10" width="15.140625" bestFit="1" customWidth="1"/>
    <col min="15" max="15" width="20" bestFit="1" customWidth="1"/>
    <col min="23" max="23" width="16.7109375" bestFit="1" customWidth="1"/>
  </cols>
  <sheetData>
    <row r="1" spans="1:23" x14ac:dyDescent="0.25">
      <c r="A1" t="s">
        <v>108</v>
      </c>
    </row>
    <row r="2" spans="1:23" x14ac:dyDescent="0.25">
      <c r="A2" t="s">
        <v>87</v>
      </c>
    </row>
    <row r="4" spans="1:23" x14ac:dyDescent="0.25">
      <c r="A4" t="s">
        <v>109</v>
      </c>
      <c r="N4" t="s">
        <v>110</v>
      </c>
    </row>
    <row r="5" spans="1:23" x14ac:dyDescent="0.25">
      <c r="B5" s="27" t="s">
        <v>33</v>
      </c>
      <c r="C5" s="27"/>
      <c r="D5" s="27"/>
      <c r="E5" s="27"/>
      <c r="F5" s="27"/>
      <c r="G5" s="27"/>
      <c r="H5" s="27"/>
      <c r="I5" s="27"/>
      <c r="J5" s="27"/>
      <c r="N5" s="28" t="s">
        <v>34</v>
      </c>
      <c r="O5" s="29"/>
      <c r="P5" s="29"/>
      <c r="Q5" s="29"/>
      <c r="R5" s="29"/>
      <c r="S5" s="29"/>
      <c r="T5" s="29"/>
      <c r="U5" s="29"/>
      <c r="V5" s="29"/>
      <c r="W5" s="30"/>
    </row>
    <row r="6" spans="1:23" ht="105" x14ac:dyDescent="0.25">
      <c r="A6" s="19"/>
      <c r="B6" s="21" t="s">
        <v>88</v>
      </c>
      <c r="C6" s="20" t="s">
        <v>89</v>
      </c>
      <c r="D6" s="19" t="s">
        <v>90</v>
      </c>
      <c r="E6" s="20" t="s">
        <v>91</v>
      </c>
      <c r="F6" s="19" t="s">
        <v>92</v>
      </c>
      <c r="G6" s="21" t="s">
        <v>93</v>
      </c>
      <c r="H6" s="19" t="s">
        <v>94</v>
      </c>
      <c r="I6" s="21" t="s">
        <v>95</v>
      </c>
      <c r="J6" s="21" t="s">
        <v>96</v>
      </c>
      <c r="N6" s="19"/>
      <c r="O6" s="19" t="s">
        <v>88</v>
      </c>
      <c r="P6" s="21" t="s">
        <v>97</v>
      </c>
      <c r="Q6" s="19" t="s">
        <v>90</v>
      </c>
      <c r="R6" s="21" t="s">
        <v>98</v>
      </c>
      <c r="S6" s="19" t="s">
        <v>92</v>
      </c>
      <c r="T6" s="21" t="s">
        <v>99</v>
      </c>
      <c r="U6" s="19" t="s">
        <v>94</v>
      </c>
      <c r="V6" s="21" t="s">
        <v>100</v>
      </c>
      <c r="W6" s="21" t="s">
        <v>101</v>
      </c>
    </row>
    <row r="7" spans="1:23" x14ac:dyDescent="0.25">
      <c r="A7" s="19" t="s">
        <v>49</v>
      </c>
      <c r="B7" s="22">
        <v>150404445.80000001</v>
      </c>
      <c r="C7" s="23">
        <f>B7/J7</f>
        <v>0.38729965644718817</v>
      </c>
      <c r="D7" s="22">
        <v>40000000</v>
      </c>
      <c r="E7" s="23">
        <f>D7/J7</f>
        <v>0.10300218305041303</v>
      </c>
      <c r="F7" s="22">
        <v>197936838</v>
      </c>
      <c r="G7" s="23">
        <f>F7/J7</f>
        <v>0.5096981605023988</v>
      </c>
      <c r="H7" s="19">
        <v>0</v>
      </c>
      <c r="I7" s="23">
        <f>H7/J7</f>
        <v>0</v>
      </c>
      <c r="J7" s="22">
        <v>388341283.80000001</v>
      </c>
      <c r="N7" s="19" t="s">
        <v>49</v>
      </c>
      <c r="O7" s="22">
        <v>1506363827.3439999</v>
      </c>
      <c r="P7" s="23">
        <f>O7/W7</f>
        <v>1</v>
      </c>
      <c r="Q7" s="19">
        <v>0</v>
      </c>
      <c r="R7" s="23">
        <v>0</v>
      </c>
      <c r="S7" s="19">
        <v>0</v>
      </c>
      <c r="T7" s="23">
        <v>0</v>
      </c>
      <c r="U7" s="19">
        <v>0</v>
      </c>
      <c r="V7" s="23">
        <v>0</v>
      </c>
      <c r="W7" s="22">
        <v>1506363827.3439999</v>
      </c>
    </row>
  </sheetData>
  <mergeCells count="2">
    <mergeCell ref="B5:J5"/>
    <mergeCell ref="N5:W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AB564-442F-413F-9FDA-AB4AE06A4452}">
  <dimension ref="A1:V7"/>
  <sheetViews>
    <sheetView workbookViewId="0"/>
  </sheetViews>
  <sheetFormatPr defaultRowHeight="15" x14ac:dyDescent="0.25"/>
  <cols>
    <col min="2" max="2" width="20" bestFit="1" customWidth="1"/>
    <col min="3" max="3" width="10.42578125" customWidth="1"/>
    <col min="4" max="4" width="14.140625" bestFit="1" customWidth="1"/>
    <col min="5" max="5" width="13.28515625" customWidth="1"/>
    <col min="6" max="6" width="14.140625" bestFit="1" customWidth="1"/>
    <col min="10" max="10" width="18.7109375" bestFit="1" customWidth="1"/>
    <col min="14" max="14" width="20" bestFit="1" customWidth="1"/>
    <col min="16" max="16" width="14.140625" bestFit="1" customWidth="1"/>
    <col min="18" max="18" width="13.140625" bestFit="1" customWidth="1"/>
    <col min="22" max="22" width="15.140625" bestFit="1" customWidth="1"/>
  </cols>
  <sheetData>
    <row r="1" spans="1:22" x14ac:dyDescent="0.25">
      <c r="A1" t="s">
        <v>111</v>
      </c>
    </row>
    <row r="2" spans="1:22" x14ac:dyDescent="0.25">
      <c r="A2" t="s">
        <v>87</v>
      </c>
    </row>
    <row r="4" spans="1:22" x14ac:dyDescent="0.25">
      <c r="A4" t="s">
        <v>112</v>
      </c>
      <c r="M4" t="s">
        <v>113</v>
      </c>
    </row>
    <row r="5" spans="1:22" x14ac:dyDescent="0.25">
      <c r="B5" s="27" t="s">
        <v>33</v>
      </c>
      <c r="C5" s="27"/>
      <c r="D5" s="27"/>
      <c r="E5" s="27"/>
      <c r="F5" s="27"/>
      <c r="G5" s="27"/>
      <c r="H5" s="27"/>
      <c r="I5" s="27"/>
      <c r="J5" s="27"/>
      <c r="M5" s="28" t="s">
        <v>34</v>
      </c>
      <c r="N5" s="29"/>
      <c r="O5" s="29"/>
      <c r="P5" s="29"/>
      <c r="Q5" s="29"/>
      <c r="R5" s="29"/>
      <c r="S5" s="29"/>
      <c r="T5" s="29"/>
      <c r="U5" s="29"/>
      <c r="V5" s="30"/>
    </row>
    <row r="6" spans="1:22" ht="105" x14ac:dyDescent="0.25">
      <c r="A6" s="19"/>
      <c r="B6" s="19" t="s">
        <v>88</v>
      </c>
      <c r="C6" s="20" t="s">
        <v>89</v>
      </c>
      <c r="D6" s="19" t="s">
        <v>90</v>
      </c>
      <c r="E6" s="20" t="s">
        <v>91</v>
      </c>
      <c r="F6" s="19" t="s">
        <v>92</v>
      </c>
      <c r="G6" s="21" t="s">
        <v>93</v>
      </c>
      <c r="H6" s="19" t="s">
        <v>94</v>
      </c>
      <c r="I6" s="21" t="s">
        <v>95</v>
      </c>
      <c r="J6" s="19" t="s">
        <v>96</v>
      </c>
      <c r="M6" s="19"/>
      <c r="N6" s="19" t="s">
        <v>88</v>
      </c>
      <c r="O6" s="21" t="s">
        <v>97</v>
      </c>
      <c r="P6" s="19" t="s">
        <v>90</v>
      </c>
      <c r="Q6" s="21" t="s">
        <v>98</v>
      </c>
      <c r="R6" s="19" t="s">
        <v>92</v>
      </c>
      <c r="S6" s="21" t="s">
        <v>99</v>
      </c>
      <c r="T6" s="19" t="s">
        <v>94</v>
      </c>
      <c r="U6" s="21" t="s">
        <v>100</v>
      </c>
      <c r="V6" s="21" t="s">
        <v>101</v>
      </c>
    </row>
    <row r="7" spans="1:22" x14ac:dyDescent="0.25">
      <c r="A7" s="19" t="s">
        <v>32</v>
      </c>
      <c r="B7" s="22">
        <v>132917000</v>
      </c>
      <c r="C7" s="23">
        <f>B7/J7</f>
        <v>0.8104102138867888</v>
      </c>
      <c r="D7" s="22">
        <v>14315000</v>
      </c>
      <c r="E7" s="23">
        <f>D7/J7</f>
        <v>8.7280199009828544E-2</v>
      </c>
      <c r="F7" s="22">
        <v>16780000</v>
      </c>
      <c r="G7" s="23">
        <f>F7/J7</f>
        <v>0.10230958710338268</v>
      </c>
      <c r="H7" s="19">
        <v>0</v>
      </c>
      <c r="I7" s="23">
        <f>H7/J7</f>
        <v>0</v>
      </c>
      <c r="J7" s="22">
        <v>164012000</v>
      </c>
      <c r="M7" s="19" t="s">
        <v>32</v>
      </c>
      <c r="N7" s="22">
        <v>930071040</v>
      </c>
      <c r="O7" s="23">
        <f>N7/V7</f>
        <v>0.96358810314453835</v>
      </c>
      <c r="P7" s="22">
        <v>27145360</v>
      </c>
      <c r="Q7" s="23">
        <f>P7/V7</f>
        <v>2.8123600054868525E-2</v>
      </c>
      <c r="R7" s="22">
        <v>8000000</v>
      </c>
      <c r="S7" s="23">
        <f>R7/V7</f>
        <v>8.2882968005931097E-3</v>
      </c>
      <c r="T7" s="19">
        <v>0</v>
      </c>
      <c r="U7" s="23">
        <v>0</v>
      </c>
      <c r="V7" s="22">
        <v>965216400</v>
      </c>
    </row>
  </sheetData>
  <mergeCells count="2">
    <mergeCell ref="B5:J5"/>
    <mergeCell ref="M5:V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7D53B-F705-4BD0-8CD1-2F52AEAEE890}">
  <dimension ref="A1:E8"/>
  <sheetViews>
    <sheetView tabSelected="1" workbookViewId="0">
      <selection activeCell="L7" sqref="L7"/>
    </sheetView>
  </sheetViews>
  <sheetFormatPr defaultRowHeight="15" x14ac:dyDescent="0.25"/>
  <cols>
    <col min="1" max="1" width="11.7109375" customWidth="1"/>
  </cols>
  <sheetData>
    <row r="1" spans="1:5" x14ac:dyDescent="0.25">
      <c r="A1" t="s">
        <v>114</v>
      </c>
    </row>
    <row r="2" spans="1:5" x14ac:dyDescent="0.25">
      <c r="A2" t="s">
        <v>115</v>
      </c>
    </row>
    <row r="4" spans="1:5" x14ac:dyDescent="0.25">
      <c r="A4" s="12" t="s">
        <v>120</v>
      </c>
      <c r="B4" s="12" t="s">
        <v>116</v>
      </c>
      <c r="C4" s="12" t="s">
        <v>117</v>
      </c>
      <c r="D4" s="12" t="s">
        <v>118</v>
      </c>
      <c r="E4" s="12" t="s">
        <v>119</v>
      </c>
    </row>
    <row r="5" spans="1:5" x14ac:dyDescent="0.25">
      <c r="A5" t="s">
        <v>17</v>
      </c>
      <c r="B5" s="13">
        <v>0.71260426366716623</v>
      </c>
      <c r="C5" s="13">
        <v>0</v>
      </c>
      <c r="D5" s="13">
        <v>0.26877338027158199</v>
      </c>
      <c r="E5" s="13">
        <v>1.8622356061251753E-2</v>
      </c>
    </row>
    <row r="6" spans="1:5" x14ac:dyDescent="0.25">
      <c r="A6" t="s">
        <v>24</v>
      </c>
      <c r="B6" s="13">
        <v>0.16978172402405864</v>
      </c>
      <c r="C6" s="13">
        <v>0.74032029128429777</v>
      </c>
      <c r="D6" s="13">
        <v>8.9897984691643576E-2</v>
      </c>
      <c r="E6" s="13">
        <v>0</v>
      </c>
    </row>
    <row r="7" spans="1:5" x14ac:dyDescent="0.25">
      <c r="A7" t="s">
        <v>49</v>
      </c>
      <c r="B7" s="13">
        <v>0.4903018394976012</v>
      </c>
      <c r="C7" s="13">
        <v>0.5096981605023988</v>
      </c>
      <c r="D7" s="13">
        <v>0</v>
      </c>
      <c r="E7" s="13">
        <v>0</v>
      </c>
    </row>
    <row r="8" spans="1:5" x14ac:dyDescent="0.25">
      <c r="A8" t="s">
        <v>32</v>
      </c>
      <c r="B8" s="13">
        <v>0.47005706899495159</v>
      </c>
      <c r="C8" s="13">
        <v>6.0971148452552255E-2</v>
      </c>
      <c r="D8" s="13">
        <v>0.46897178255249616</v>
      </c>
      <c r="E8" s="13">
        <v>0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073F0-9B6A-4F78-B8DD-AB0DA5AE5818}">
  <dimension ref="A1:B17"/>
  <sheetViews>
    <sheetView workbookViewId="0"/>
  </sheetViews>
  <sheetFormatPr defaultRowHeight="15" x14ac:dyDescent="0.25"/>
  <sheetData>
    <row r="1" spans="1:2" x14ac:dyDescent="0.25">
      <c r="A1" t="s">
        <v>19</v>
      </c>
    </row>
    <row r="2" spans="1:2" x14ac:dyDescent="0.25">
      <c r="A2" t="s">
        <v>21</v>
      </c>
    </row>
    <row r="4" spans="1:2" x14ac:dyDescent="0.25">
      <c r="A4" s="1" t="s">
        <v>18</v>
      </c>
      <c r="B4" s="1" t="s">
        <v>25</v>
      </c>
    </row>
    <row r="5" spans="1:2" x14ac:dyDescent="0.25">
      <c r="A5" s="8">
        <v>1997</v>
      </c>
      <c r="B5" s="2">
        <v>2</v>
      </c>
    </row>
    <row r="6" spans="1:2" x14ac:dyDescent="0.25">
      <c r="A6" s="8">
        <v>2002</v>
      </c>
      <c r="B6" s="2">
        <v>1</v>
      </c>
    </row>
    <row r="7" spans="1:2" x14ac:dyDescent="0.25">
      <c r="A7" s="8">
        <v>2003</v>
      </c>
      <c r="B7" s="2">
        <v>1</v>
      </c>
    </row>
    <row r="8" spans="1:2" x14ac:dyDescent="0.25">
      <c r="A8" s="8">
        <v>2007</v>
      </c>
      <c r="B8" s="2">
        <v>1</v>
      </c>
    </row>
    <row r="9" spans="1:2" x14ac:dyDescent="0.25">
      <c r="A9" s="8">
        <v>2008</v>
      </c>
      <c r="B9" s="2">
        <v>1</v>
      </c>
    </row>
    <row r="10" spans="1:2" x14ac:dyDescent="0.25">
      <c r="A10" s="8">
        <v>2009</v>
      </c>
      <c r="B10" s="2">
        <v>8</v>
      </c>
    </row>
    <row r="11" spans="1:2" x14ac:dyDescent="0.25">
      <c r="A11" s="8">
        <v>2010</v>
      </c>
      <c r="B11" s="2">
        <v>10</v>
      </c>
    </row>
    <row r="12" spans="1:2" x14ac:dyDescent="0.25">
      <c r="A12" s="8">
        <v>2011</v>
      </c>
      <c r="B12" s="2">
        <v>7</v>
      </c>
    </row>
    <row r="13" spans="1:2" x14ac:dyDescent="0.25">
      <c r="A13" s="8">
        <v>2012</v>
      </c>
      <c r="B13" s="2">
        <v>6</v>
      </c>
    </row>
    <row r="14" spans="1:2" x14ac:dyDescent="0.25">
      <c r="A14" s="8">
        <v>2013</v>
      </c>
      <c r="B14" s="2">
        <v>4</v>
      </c>
    </row>
    <row r="15" spans="1:2" x14ac:dyDescent="0.25">
      <c r="A15" s="8">
        <v>2014</v>
      </c>
      <c r="B15" s="2">
        <v>10</v>
      </c>
    </row>
    <row r="16" spans="1:2" x14ac:dyDescent="0.25">
      <c r="A16" s="8">
        <v>2015</v>
      </c>
      <c r="B16" s="2">
        <v>17</v>
      </c>
    </row>
    <row r="17" spans="1:2" x14ac:dyDescent="0.25">
      <c r="A17" s="8">
        <v>2016</v>
      </c>
      <c r="B17" s="2">
        <v>16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1CF6-1661-4E09-A79B-A61E8FBDE0E9}">
  <dimension ref="A1:I19"/>
  <sheetViews>
    <sheetView workbookViewId="0"/>
  </sheetViews>
  <sheetFormatPr defaultRowHeight="15" x14ac:dyDescent="0.25"/>
  <cols>
    <col min="2" max="2" width="11" customWidth="1"/>
  </cols>
  <sheetData>
    <row r="1" spans="1:9" x14ac:dyDescent="0.25">
      <c r="A1" t="s">
        <v>22</v>
      </c>
    </row>
    <row r="2" spans="1:9" x14ac:dyDescent="0.25">
      <c r="A2" t="s">
        <v>23</v>
      </c>
    </row>
    <row r="4" spans="1:9" x14ac:dyDescent="0.25">
      <c r="A4" s="2"/>
      <c r="B4" s="2"/>
      <c r="C4" s="2"/>
      <c r="D4" s="2"/>
      <c r="E4" s="2"/>
      <c r="F4" s="2"/>
      <c r="G4" s="2"/>
      <c r="H4" s="2"/>
      <c r="I4" s="2"/>
    </row>
    <row r="5" spans="1:9" x14ac:dyDescent="0.25">
      <c r="A5" s="7"/>
      <c r="B5" s="2"/>
      <c r="C5" s="2"/>
      <c r="D5" s="2"/>
      <c r="E5" s="2"/>
      <c r="F5" s="2"/>
      <c r="G5" s="2"/>
      <c r="H5" s="2"/>
      <c r="I5" s="2"/>
    </row>
    <row r="6" spans="1:9" x14ac:dyDescent="0.25">
      <c r="A6" s="1" t="s">
        <v>1</v>
      </c>
      <c r="B6" s="1" t="s">
        <v>2</v>
      </c>
      <c r="C6" s="1" t="s">
        <v>3</v>
      </c>
      <c r="D6" s="1" t="s">
        <v>4</v>
      </c>
      <c r="E6" s="2"/>
      <c r="F6" s="2"/>
      <c r="G6" s="2"/>
      <c r="H6" s="2"/>
      <c r="I6" s="2"/>
    </row>
    <row r="7" spans="1:9" x14ac:dyDescent="0.25">
      <c r="A7" s="2" t="s">
        <v>5</v>
      </c>
      <c r="B7" s="5">
        <v>0.33846153846153848</v>
      </c>
      <c r="C7" s="5">
        <v>0</v>
      </c>
      <c r="D7" s="6">
        <v>0</v>
      </c>
      <c r="E7" s="2"/>
      <c r="F7" s="2"/>
      <c r="G7" s="2"/>
      <c r="H7" s="2"/>
      <c r="I7" s="2"/>
    </row>
    <row r="8" spans="1:9" x14ac:dyDescent="0.25">
      <c r="A8" s="2" t="s">
        <v>6</v>
      </c>
      <c r="B8" s="5">
        <v>1.5384615384615385E-2</v>
      </c>
      <c r="C8" s="5">
        <v>3.2258064516129031E-2</v>
      </c>
      <c r="D8" s="5">
        <v>0</v>
      </c>
      <c r="E8" s="2"/>
      <c r="F8" s="2"/>
      <c r="G8" s="2"/>
      <c r="H8" s="2"/>
      <c r="I8" s="2"/>
    </row>
    <row r="9" spans="1:9" x14ac:dyDescent="0.25">
      <c r="A9" s="2" t="s">
        <v>7</v>
      </c>
      <c r="B9" s="5">
        <v>0.13846153846153847</v>
      </c>
      <c r="C9" s="5">
        <v>6.4516129032258063E-2</v>
      </c>
      <c r="D9" s="5">
        <v>1.5533980582524273E-3</v>
      </c>
      <c r="E9" s="2"/>
      <c r="F9" s="2"/>
      <c r="G9" s="2"/>
      <c r="H9" s="2"/>
      <c r="I9" s="2"/>
    </row>
    <row r="10" spans="1:9" x14ac:dyDescent="0.25">
      <c r="A10" s="2" t="s">
        <v>8</v>
      </c>
      <c r="B10" s="5">
        <v>3.0769230769230771E-2</v>
      </c>
      <c r="C10" s="5">
        <v>0</v>
      </c>
      <c r="D10" s="5">
        <v>0</v>
      </c>
      <c r="E10" s="2"/>
      <c r="F10" s="2"/>
      <c r="G10" s="2"/>
      <c r="H10" s="2"/>
      <c r="I10" s="2"/>
    </row>
    <row r="11" spans="1:9" x14ac:dyDescent="0.25">
      <c r="A11" s="2" t="s">
        <v>9</v>
      </c>
      <c r="B11" s="5">
        <v>0.33846153846153848</v>
      </c>
      <c r="C11" s="5">
        <v>0.46774193548387094</v>
      </c>
      <c r="D11" s="5">
        <v>0.99844660194174761</v>
      </c>
      <c r="E11" s="2"/>
      <c r="F11" s="2"/>
      <c r="G11" s="2"/>
      <c r="H11" s="2"/>
      <c r="I11" s="2"/>
    </row>
    <row r="12" spans="1:9" x14ac:dyDescent="0.25">
      <c r="A12" s="2" t="s">
        <v>14</v>
      </c>
      <c r="B12" s="5">
        <v>4.6153846153846156E-2</v>
      </c>
      <c r="C12" s="5">
        <v>0.30645161290322581</v>
      </c>
      <c r="D12" s="6">
        <v>0</v>
      </c>
      <c r="E12" s="2"/>
      <c r="F12" s="2"/>
      <c r="G12" s="2"/>
      <c r="H12" s="2"/>
      <c r="I12" s="2"/>
    </row>
    <row r="13" spans="1:9" x14ac:dyDescent="0.25">
      <c r="A13" s="2" t="s">
        <v>15</v>
      </c>
      <c r="B13" s="5">
        <v>1.5384615384615385E-2</v>
      </c>
      <c r="C13" s="5">
        <v>0</v>
      </c>
      <c r="D13" s="6">
        <v>0</v>
      </c>
      <c r="E13" s="2"/>
      <c r="F13" s="2"/>
      <c r="G13" s="2"/>
      <c r="H13" s="2"/>
      <c r="I13" s="2"/>
    </row>
    <row r="14" spans="1:9" x14ac:dyDescent="0.25">
      <c r="A14" s="2" t="s">
        <v>11</v>
      </c>
      <c r="B14" s="5">
        <v>6.1538461538461542E-2</v>
      </c>
      <c r="C14" s="5">
        <v>0.12903225806451613</v>
      </c>
      <c r="D14" s="6">
        <v>0</v>
      </c>
      <c r="E14" s="2"/>
      <c r="F14" s="2"/>
      <c r="G14" s="2"/>
      <c r="H14" s="2"/>
      <c r="I14" s="2"/>
    </row>
    <row r="15" spans="1:9" x14ac:dyDescent="0.25">
      <c r="A15" s="2" t="s">
        <v>16</v>
      </c>
      <c r="B15" s="5">
        <v>1.5384615384615385E-2</v>
      </c>
      <c r="C15" s="5">
        <v>0</v>
      </c>
      <c r="D15" s="6">
        <v>0</v>
      </c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7"/>
      <c r="B19" s="2"/>
      <c r="C19" s="2"/>
      <c r="D19" s="2"/>
      <c r="E19" s="2"/>
      <c r="F19" s="2"/>
      <c r="G19" s="2"/>
      <c r="H19" s="2"/>
      <c r="I19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D95BE-8BB7-441F-A802-83A98F0E6182}">
  <dimension ref="A1:B14"/>
  <sheetViews>
    <sheetView workbookViewId="0"/>
  </sheetViews>
  <sheetFormatPr defaultRowHeight="15" x14ac:dyDescent="0.25"/>
  <sheetData>
    <row r="1" spans="1:2" x14ac:dyDescent="0.25">
      <c r="A1" t="s">
        <v>26</v>
      </c>
    </row>
    <row r="2" spans="1:2" x14ac:dyDescent="0.25">
      <c r="A2" t="s">
        <v>27</v>
      </c>
    </row>
    <row r="4" spans="1:2" x14ac:dyDescent="0.25">
      <c r="A4" s="1" t="s">
        <v>18</v>
      </c>
      <c r="B4" s="1" t="s">
        <v>25</v>
      </c>
    </row>
    <row r="5" spans="1:2" x14ac:dyDescent="0.25">
      <c r="A5" s="8">
        <v>2005</v>
      </c>
      <c r="B5" s="2">
        <v>1</v>
      </c>
    </row>
    <row r="6" spans="1:2" x14ac:dyDescent="0.25">
      <c r="A6" s="8">
        <v>2007</v>
      </c>
      <c r="B6" s="2">
        <v>1</v>
      </c>
    </row>
    <row r="7" spans="1:2" x14ac:dyDescent="0.25">
      <c r="A7" s="8">
        <v>2008</v>
      </c>
      <c r="B7" s="2">
        <v>3</v>
      </c>
    </row>
    <row r="8" spans="1:2" x14ac:dyDescent="0.25">
      <c r="A8" s="8">
        <v>2009</v>
      </c>
      <c r="B8" s="2">
        <v>26</v>
      </c>
    </row>
    <row r="9" spans="1:2" x14ac:dyDescent="0.25">
      <c r="A9" s="8">
        <v>2010</v>
      </c>
      <c r="B9" s="2">
        <v>12</v>
      </c>
    </row>
    <row r="10" spans="1:2" x14ac:dyDescent="0.25">
      <c r="A10" s="8">
        <v>2011</v>
      </c>
      <c r="B10" s="2">
        <v>4</v>
      </c>
    </row>
    <row r="11" spans="1:2" x14ac:dyDescent="0.25">
      <c r="A11" s="8">
        <v>2012</v>
      </c>
      <c r="B11" s="2">
        <v>1</v>
      </c>
    </row>
    <row r="12" spans="1:2" x14ac:dyDescent="0.25">
      <c r="A12" s="8">
        <v>2014</v>
      </c>
      <c r="B12" s="2">
        <v>9</v>
      </c>
    </row>
    <row r="13" spans="1:2" x14ac:dyDescent="0.25">
      <c r="A13" s="8">
        <v>2015</v>
      </c>
      <c r="B13" s="2">
        <v>4</v>
      </c>
    </row>
    <row r="14" spans="1:2" x14ac:dyDescent="0.25">
      <c r="A14" s="8">
        <v>2016</v>
      </c>
      <c r="B14" s="2">
        <v>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97D29-0F7E-43E9-B3BE-93740B56D789}">
  <dimension ref="A1:I17"/>
  <sheetViews>
    <sheetView workbookViewId="0"/>
  </sheetViews>
  <sheetFormatPr defaultRowHeight="15" x14ac:dyDescent="0.25"/>
  <cols>
    <col min="2" max="2" width="10.85546875" customWidth="1"/>
  </cols>
  <sheetData>
    <row r="1" spans="1:9" x14ac:dyDescent="0.25">
      <c r="A1" t="s">
        <v>28</v>
      </c>
    </row>
    <row r="2" spans="1:9" x14ac:dyDescent="0.25">
      <c r="A2" t="s">
        <v>23</v>
      </c>
    </row>
    <row r="4" spans="1:9" x14ac:dyDescent="0.25">
      <c r="A4" s="1" t="s">
        <v>1</v>
      </c>
      <c r="B4" s="1" t="s">
        <v>2</v>
      </c>
      <c r="C4" s="1" t="s">
        <v>3</v>
      </c>
      <c r="D4" s="1" t="s">
        <v>4</v>
      </c>
      <c r="E4" s="2"/>
      <c r="F4" s="2"/>
      <c r="G4" s="2"/>
      <c r="H4" s="2"/>
      <c r="I4" s="2"/>
    </row>
    <row r="5" spans="1:9" x14ac:dyDescent="0.25">
      <c r="A5" s="2" t="s">
        <v>5</v>
      </c>
      <c r="B5" s="5">
        <v>0.12903225806451613</v>
      </c>
      <c r="C5" s="5">
        <v>0</v>
      </c>
      <c r="D5" s="5">
        <v>0</v>
      </c>
      <c r="E5" s="2"/>
      <c r="F5" s="2"/>
      <c r="G5" s="2"/>
      <c r="H5" s="2"/>
      <c r="I5" s="2"/>
    </row>
    <row r="6" spans="1:9" x14ac:dyDescent="0.25">
      <c r="A6" s="2" t="s">
        <v>6</v>
      </c>
      <c r="B6" s="5">
        <v>4.8387096774193547E-2</v>
      </c>
      <c r="C6" s="5">
        <v>6.25E-2</v>
      </c>
      <c r="D6" s="5">
        <v>0</v>
      </c>
      <c r="E6" s="2"/>
      <c r="F6" s="2"/>
      <c r="G6" s="2"/>
      <c r="H6" s="2"/>
      <c r="I6" s="2"/>
    </row>
    <row r="7" spans="1:9" x14ac:dyDescent="0.25">
      <c r="A7" s="2" t="s">
        <v>7</v>
      </c>
      <c r="B7" s="5">
        <v>3.2258064516129031E-2</v>
      </c>
      <c r="C7" s="5">
        <v>0.10416666666666667</v>
      </c>
      <c r="D7" s="5">
        <v>0</v>
      </c>
      <c r="E7" s="2"/>
      <c r="F7" s="2"/>
      <c r="G7" s="2"/>
      <c r="H7" s="2"/>
      <c r="I7" s="2"/>
    </row>
    <row r="8" spans="1:9" x14ac:dyDescent="0.25">
      <c r="A8" s="2" t="s">
        <v>8</v>
      </c>
      <c r="B8" s="5">
        <v>8.0645161290322578E-2</v>
      </c>
      <c r="C8" s="5">
        <v>8.3333333333333329E-2</v>
      </c>
      <c r="D8" s="5">
        <v>0</v>
      </c>
      <c r="E8" s="2"/>
      <c r="F8" s="2"/>
      <c r="G8" s="2"/>
      <c r="H8" s="2"/>
      <c r="I8" s="2"/>
    </row>
    <row r="9" spans="1:9" x14ac:dyDescent="0.25">
      <c r="A9" s="2" t="s">
        <v>9</v>
      </c>
      <c r="B9" s="5">
        <v>0.45161290322580644</v>
      </c>
      <c r="C9" s="5">
        <v>0.45833333333333331</v>
      </c>
      <c r="D9" s="5">
        <v>1</v>
      </c>
      <c r="E9" s="2"/>
      <c r="F9" s="2"/>
      <c r="G9" s="2"/>
      <c r="H9" s="2"/>
      <c r="I9" s="2"/>
    </row>
    <row r="10" spans="1:9" x14ac:dyDescent="0.25">
      <c r="A10" s="2" t="s">
        <v>10</v>
      </c>
      <c r="B10" s="5">
        <v>8.0645161290322578E-2</v>
      </c>
      <c r="C10" s="5">
        <v>0</v>
      </c>
      <c r="D10" s="5">
        <v>0</v>
      </c>
      <c r="E10" s="2"/>
      <c r="F10" s="2"/>
      <c r="G10" s="2"/>
      <c r="H10" s="2"/>
      <c r="I10" s="2"/>
    </row>
    <row r="11" spans="1:9" x14ac:dyDescent="0.25">
      <c r="A11" s="2" t="s">
        <v>14</v>
      </c>
      <c r="B11" s="5">
        <v>9.6774193548387094E-2</v>
      </c>
      <c r="C11" s="5">
        <v>0</v>
      </c>
      <c r="D11" s="5">
        <v>0</v>
      </c>
      <c r="E11" s="2"/>
      <c r="F11" s="2"/>
      <c r="G11" s="2"/>
      <c r="H11" s="2"/>
      <c r="I11" s="2"/>
    </row>
    <row r="12" spans="1:9" x14ac:dyDescent="0.25">
      <c r="A12" s="2" t="s">
        <v>11</v>
      </c>
      <c r="B12" s="5">
        <v>6.4516129032258063E-2</v>
      </c>
      <c r="C12" s="5">
        <v>0.27083333333333331</v>
      </c>
      <c r="D12" s="5">
        <v>0</v>
      </c>
      <c r="E12" s="2"/>
      <c r="F12" s="2"/>
      <c r="G12" s="2"/>
      <c r="H12" s="2"/>
      <c r="I12" s="2"/>
    </row>
    <row r="13" spans="1:9" x14ac:dyDescent="0.25">
      <c r="A13" s="2" t="s">
        <v>16</v>
      </c>
      <c r="B13" s="5">
        <v>1.6129032258064516E-2</v>
      </c>
      <c r="C13" s="5">
        <v>2.0833333333333332E-2</v>
      </c>
      <c r="D13" s="5">
        <v>0</v>
      </c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7"/>
      <c r="B17" s="2"/>
      <c r="C17" s="2"/>
      <c r="D17" s="2"/>
      <c r="E17" s="2"/>
      <c r="F17" s="2"/>
      <c r="G17" s="2"/>
      <c r="H17" s="2"/>
      <c r="I17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F12D-8606-4388-B6A9-8FB2DA94FA57}">
  <dimension ref="A1:B17"/>
  <sheetViews>
    <sheetView workbookViewId="0"/>
  </sheetViews>
  <sheetFormatPr defaultRowHeight="15" x14ac:dyDescent="0.25"/>
  <sheetData>
    <row r="1" spans="1:2" x14ac:dyDescent="0.25">
      <c r="A1" t="s">
        <v>29</v>
      </c>
    </row>
    <row r="2" spans="1:2" x14ac:dyDescent="0.25">
      <c r="A2" t="s">
        <v>27</v>
      </c>
    </row>
    <row r="4" spans="1:2" x14ac:dyDescent="0.25">
      <c r="A4" s="9" t="s">
        <v>18</v>
      </c>
      <c r="B4" s="9" t="s">
        <v>25</v>
      </c>
    </row>
    <row r="5" spans="1:2" x14ac:dyDescent="0.25">
      <c r="A5" s="10">
        <v>2002</v>
      </c>
      <c r="B5">
        <v>2</v>
      </c>
    </row>
    <row r="6" spans="1:2" x14ac:dyDescent="0.25">
      <c r="A6" s="10">
        <v>2003</v>
      </c>
      <c r="B6">
        <v>1</v>
      </c>
    </row>
    <row r="7" spans="1:2" x14ac:dyDescent="0.25">
      <c r="A7" s="10">
        <v>2004</v>
      </c>
      <c r="B7">
        <v>1</v>
      </c>
    </row>
    <row r="8" spans="1:2" x14ac:dyDescent="0.25">
      <c r="A8" s="10">
        <v>2005</v>
      </c>
      <c r="B8">
        <v>2</v>
      </c>
    </row>
    <row r="9" spans="1:2" x14ac:dyDescent="0.25">
      <c r="A9" s="10">
        <v>2006</v>
      </c>
      <c r="B9">
        <v>1</v>
      </c>
    </row>
    <row r="10" spans="1:2" x14ac:dyDescent="0.25">
      <c r="A10" s="10">
        <v>2007</v>
      </c>
      <c r="B10">
        <v>1</v>
      </c>
    </row>
    <row r="11" spans="1:2" x14ac:dyDescent="0.25">
      <c r="A11" s="10">
        <v>2008</v>
      </c>
      <c r="B11">
        <v>1</v>
      </c>
    </row>
    <row r="12" spans="1:2" x14ac:dyDescent="0.25">
      <c r="A12" s="10">
        <v>2009</v>
      </c>
      <c r="B12">
        <v>9</v>
      </c>
    </row>
    <row r="13" spans="1:2" x14ac:dyDescent="0.25">
      <c r="A13" s="10">
        <v>2010</v>
      </c>
      <c r="B13">
        <v>18</v>
      </c>
    </row>
    <row r="14" spans="1:2" x14ac:dyDescent="0.25">
      <c r="A14" s="10">
        <v>2011</v>
      </c>
      <c r="B14">
        <v>5</v>
      </c>
    </row>
    <row r="15" spans="1:2" x14ac:dyDescent="0.25">
      <c r="A15" s="10">
        <v>2013</v>
      </c>
      <c r="B15">
        <v>5</v>
      </c>
    </row>
    <row r="16" spans="1:2" x14ac:dyDescent="0.25">
      <c r="A16" s="10">
        <v>2015</v>
      </c>
      <c r="B16">
        <v>8</v>
      </c>
    </row>
    <row r="17" spans="1:2" x14ac:dyDescent="0.25">
      <c r="A17" s="10">
        <v>2016</v>
      </c>
      <c r="B17"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DA553-77D5-41DE-97D8-5F43721C5F2F}">
  <dimension ref="A1:I22"/>
  <sheetViews>
    <sheetView workbookViewId="0"/>
  </sheetViews>
  <sheetFormatPr defaultRowHeight="15" x14ac:dyDescent="0.25"/>
  <cols>
    <col min="2" max="2" width="11.140625" customWidth="1"/>
  </cols>
  <sheetData>
    <row r="1" spans="1:9" x14ac:dyDescent="0.25">
      <c r="A1" t="s">
        <v>30</v>
      </c>
    </row>
    <row r="2" spans="1:9" x14ac:dyDescent="0.25">
      <c r="A2" t="s">
        <v>23</v>
      </c>
    </row>
    <row r="4" spans="1:9" x14ac:dyDescent="0.25">
      <c r="A4" s="1" t="s">
        <v>1</v>
      </c>
      <c r="B4" s="1" t="s">
        <v>2</v>
      </c>
      <c r="C4" s="1" t="s">
        <v>3</v>
      </c>
      <c r="D4" s="1" t="s">
        <v>4</v>
      </c>
      <c r="E4" s="2"/>
      <c r="F4" s="2"/>
      <c r="G4" s="2"/>
      <c r="H4" s="2"/>
      <c r="I4" s="2"/>
    </row>
    <row r="5" spans="1:9" x14ac:dyDescent="0.25">
      <c r="A5" s="2" t="s">
        <v>5</v>
      </c>
      <c r="B5" s="5">
        <v>0.20512820512820512</v>
      </c>
      <c r="C5" s="5">
        <v>0</v>
      </c>
      <c r="D5" s="5">
        <v>0</v>
      </c>
      <c r="E5" s="2"/>
      <c r="F5" s="2"/>
      <c r="G5" s="2"/>
      <c r="H5" s="2"/>
      <c r="I5" s="2"/>
    </row>
    <row r="6" spans="1:9" x14ac:dyDescent="0.25">
      <c r="A6" s="2" t="s">
        <v>6</v>
      </c>
      <c r="B6" s="5">
        <v>7.6923076923076927E-2</v>
      </c>
      <c r="C6" s="5">
        <v>0.21739130434782608</v>
      </c>
      <c r="D6" s="5">
        <v>0</v>
      </c>
      <c r="E6" s="2"/>
      <c r="F6" s="2"/>
      <c r="G6" s="2"/>
      <c r="H6" s="2"/>
      <c r="I6" s="2"/>
    </row>
    <row r="7" spans="1:9" x14ac:dyDescent="0.25">
      <c r="A7" s="2" t="s">
        <v>7</v>
      </c>
      <c r="B7" s="5">
        <v>7.6923076923076927E-2</v>
      </c>
      <c r="C7" s="5">
        <v>0</v>
      </c>
      <c r="D7" s="5">
        <v>0.25</v>
      </c>
      <c r="E7" s="2"/>
      <c r="F7" s="2"/>
      <c r="G7" s="2"/>
      <c r="H7" s="2"/>
      <c r="I7" s="2"/>
    </row>
    <row r="8" spans="1:9" x14ac:dyDescent="0.25">
      <c r="A8" s="2" t="s">
        <v>8</v>
      </c>
      <c r="B8" s="5">
        <v>7.6923076923076927E-2</v>
      </c>
      <c r="C8" s="5">
        <v>0.13043478260869565</v>
      </c>
      <c r="D8" s="5">
        <v>0</v>
      </c>
      <c r="E8" s="2"/>
      <c r="F8" s="2"/>
      <c r="G8" s="2"/>
      <c r="H8" s="2"/>
      <c r="I8" s="2"/>
    </row>
    <row r="9" spans="1:9" x14ac:dyDescent="0.25">
      <c r="A9" s="2" t="s">
        <v>9</v>
      </c>
      <c r="B9" s="5">
        <v>0.25641025641025639</v>
      </c>
      <c r="C9" s="5">
        <v>0.17391304347826086</v>
      </c>
      <c r="D9" s="5">
        <v>0.75</v>
      </c>
      <c r="E9" s="2"/>
      <c r="F9" s="2"/>
      <c r="G9" s="2"/>
      <c r="H9" s="2"/>
      <c r="I9" s="2"/>
    </row>
    <row r="10" spans="1:9" x14ac:dyDescent="0.25">
      <c r="A10" s="2" t="s">
        <v>10</v>
      </c>
      <c r="B10" s="5">
        <v>0.12820512820512819</v>
      </c>
      <c r="C10" s="5">
        <v>0</v>
      </c>
      <c r="D10" s="5">
        <v>0</v>
      </c>
      <c r="E10" s="2"/>
      <c r="F10" s="2"/>
      <c r="G10" s="2"/>
      <c r="H10" s="2"/>
      <c r="I10" s="2"/>
    </row>
    <row r="11" spans="1:9" x14ac:dyDescent="0.25">
      <c r="A11" s="2" t="s">
        <v>14</v>
      </c>
      <c r="B11" s="5">
        <v>2.564102564102564E-2</v>
      </c>
      <c r="C11" s="5">
        <v>0</v>
      </c>
      <c r="D11" s="5">
        <v>0</v>
      </c>
      <c r="E11" s="2"/>
      <c r="F11" s="2"/>
      <c r="G11" s="2"/>
      <c r="H11" s="2"/>
      <c r="I11" s="2"/>
    </row>
    <row r="12" spans="1:9" x14ac:dyDescent="0.25">
      <c r="A12" s="2" t="s">
        <v>11</v>
      </c>
      <c r="B12" s="5">
        <v>0.15384615384615385</v>
      </c>
      <c r="C12" s="5">
        <v>0.47826086956521741</v>
      </c>
      <c r="D12" s="5">
        <v>0</v>
      </c>
      <c r="E12" s="2"/>
      <c r="F12" s="2"/>
      <c r="G12" s="2"/>
      <c r="H12" s="2"/>
      <c r="I12" s="2"/>
    </row>
    <row r="13" spans="1:9" x14ac:dyDescent="0.25">
      <c r="A13" s="2"/>
      <c r="B13" s="2"/>
      <c r="C13" s="2"/>
      <c r="D13" s="2"/>
      <c r="E13" s="2"/>
      <c r="F13" s="2"/>
      <c r="G13" s="2"/>
      <c r="H13" s="2"/>
      <c r="I13" s="2"/>
    </row>
    <row r="14" spans="1:9" x14ac:dyDescent="0.25">
      <c r="A14" s="2"/>
      <c r="B14" s="2"/>
      <c r="C14" s="2"/>
      <c r="D14" s="2"/>
      <c r="E14" s="2"/>
      <c r="F14" s="2"/>
      <c r="G14" s="2"/>
      <c r="H14" s="2"/>
      <c r="I14" s="2"/>
    </row>
    <row r="15" spans="1:9" x14ac:dyDescent="0.25">
      <c r="A15" s="2"/>
      <c r="B15" s="2"/>
      <c r="C15" s="2"/>
      <c r="D15" s="2"/>
      <c r="E15" s="2"/>
      <c r="F15" s="2"/>
      <c r="G15" s="2"/>
      <c r="H15" s="2"/>
      <c r="I15" s="2"/>
    </row>
    <row r="16" spans="1:9" x14ac:dyDescent="0.25">
      <c r="A16" s="2"/>
      <c r="B16" s="2"/>
      <c r="C16" s="2"/>
      <c r="D16" s="2"/>
      <c r="E16" s="2"/>
      <c r="F16" s="2"/>
      <c r="G16" s="2"/>
      <c r="H16" s="2"/>
      <c r="I16" s="2"/>
    </row>
    <row r="17" spans="1:9" x14ac:dyDescent="0.25">
      <c r="A17" s="2"/>
      <c r="B17" s="2"/>
      <c r="C17" s="2"/>
      <c r="D17" s="2"/>
      <c r="E17" s="2"/>
      <c r="F17" s="2"/>
      <c r="G17" s="2"/>
      <c r="H17" s="2"/>
      <c r="I17" s="2"/>
    </row>
    <row r="18" spans="1:9" x14ac:dyDescent="0.25">
      <c r="A18" s="2"/>
      <c r="B18" s="2"/>
      <c r="C18" s="2"/>
      <c r="D18" s="2"/>
      <c r="E18" s="2"/>
      <c r="F18" s="2"/>
      <c r="G18" s="2"/>
      <c r="H18" s="2"/>
      <c r="I18" s="2"/>
    </row>
    <row r="19" spans="1:9" x14ac:dyDescent="0.25">
      <c r="A19" s="2"/>
      <c r="B19" s="2"/>
      <c r="C19" s="2"/>
      <c r="D19" s="2"/>
      <c r="E19" s="2"/>
      <c r="F19" s="2"/>
      <c r="G19" s="2"/>
      <c r="H19" s="2"/>
      <c r="I19" s="2"/>
    </row>
    <row r="20" spans="1:9" x14ac:dyDescent="0.25">
      <c r="A20" s="2"/>
      <c r="B20" s="2"/>
      <c r="C20" s="2"/>
      <c r="D20" s="2"/>
      <c r="E20" s="2"/>
      <c r="F20" s="2"/>
      <c r="G20" s="2"/>
      <c r="H20" s="2"/>
      <c r="I20" s="2"/>
    </row>
    <row r="21" spans="1:9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x14ac:dyDescent="0.25">
      <c r="A22" s="2"/>
      <c r="B22" s="2"/>
      <c r="C22" s="2"/>
      <c r="D22" s="2"/>
      <c r="E22" s="2"/>
      <c r="F22" s="2"/>
      <c r="G22" s="2"/>
      <c r="H22" s="2"/>
      <c r="I22" s="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618CD-2E38-47BF-BE3D-A2E1CADA6997}">
  <dimension ref="A1:B14"/>
  <sheetViews>
    <sheetView workbookViewId="0"/>
  </sheetViews>
  <sheetFormatPr defaultRowHeight="15" x14ac:dyDescent="0.25"/>
  <sheetData>
    <row r="1" spans="1:2" x14ac:dyDescent="0.25">
      <c r="A1" t="s">
        <v>31</v>
      </c>
    </row>
    <row r="2" spans="1:2" x14ac:dyDescent="0.25">
      <c r="A2" t="s">
        <v>27</v>
      </c>
    </row>
    <row r="4" spans="1:2" x14ac:dyDescent="0.25">
      <c r="A4" s="12" t="s">
        <v>18</v>
      </c>
      <c r="B4" s="12" t="s">
        <v>25</v>
      </c>
    </row>
    <row r="5" spans="1:2" x14ac:dyDescent="0.25">
      <c r="A5">
        <v>2002</v>
      </c>
      <c r="B5">
        <v>1</v>
      </c>
    </row>
    <row r="6" spans="1:2" x14ac:dyDescent="0.25">
      <c r="A6">
        <v>2004</v>
      </c>
      <c r="B6">
        <v>1</v>
      </c>
    </row>
    <row r="7" spans="1:2" x14ac:dyDescent="0.25">
      <c r="A7">
        <v>2008</v>
      </c>
      <c r="B7">
        <v>1</v>
      </c>
    </row>
    <row r="8" spans="1:2" x14ac:dyDescent="0.25">
      <c r="A8">
        <v>2009</v>
      </c>
      <c r="B8">
        <v>8</v>
      </c>
    </row>
    <row r="9" spans="1:2" x14ac:dyDescent="0.25">
      <c r="A9">
        <v>2010</v>
      </c>
      <c r="B9">
        <v>7</v>
      </c>
    </row>
    <row r="10" spans="1:2" x14ac:dyDescent="0.25">
      <c r="A10">
        <v>2011</v>
      </c>
      <c r="B10">
        <v>4</v>
      </c>
    </row>
    <row r="11" spans="1:2" x14ac:dyDescent="0.25">
      <c r="A11">
        <v>2013</v>
      </c>
      <c r="B11">
        <v>1</v>
      </c>
    </row>
    <row r="12" spans="1:2" x14ac:dyDescent="0.25">
      <c r="A12">
        <v>2014</v>
      </c>
      <c r="B12">
        <v>4</v>
      </c>
    </row>
    <row r="13" spans="1:2" x14ac:dyDescent="0.25">
      <c r="A13">
        <v>2015</v>
      </c>
      <c r="B13">
        <v>6</v>
      </c>
    </row>
    <row r="14" spans="1:2" x14ac:dyDescent="0.25">
      <c r="A14">
        <v>2016</v>
      </c>
      <c r="B14">
        <v>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D4461-4B7E-499D-A2C8-05F3C42BBBA9}">
  <dimension ref="A1:P12"/>
  <sheetViews>
    <sheetView zoomScale="76" zoomScaleNormal="76" workbookViewId="0"/>
  </sheetViews>
  <sheetFormatPr defaultRowHeight="15" x14ac:dyDescent="0.25"/>
  <sheetData>
    <row r="1" spans="1:16" x14ac:dyDescent="0.25">
      <c r="A1" t="s">
        <v>40</v>
      </c>
    </row>
    <row r="2" spans="1:16" x14ac:dyDescent="0.25">
      <c r="A2" t="s">
        <v>37</v>
      </c>
    </row>
    <row r="4" spans="1:16" x14ac:dyDescent="0.25">
      <c r="A4" t="s">
        <v>38</v>
      </c>
      <c r="M4" t="s">
        <v>39</v>
      </c>
    </row>
    <row r="6" spans="1:16" x14ac:dyDescent="0.25">
      <c r="C6" t="s">
        <v>33</v>
      </c>
      <c r="D6" t="s">
        <v>34</v>
      </c>
      <c r="O6" t="s">
        <v>33</v>
      </c>
      <c r="P6" t="s">
        <v>34</v>
      </c>
    </row>
    <row r="7" spans="1:16" x14ac:dyDescent="0.25">
      <c r="B7" t="s">
        <v>17</v>
      </c>
      <c r="C7" s="13">
        <v>0.33539562244861393</v>
      </c>
      <c r="D7" s="13">
        <v>0.66460437755138602</v>
      </c>
      <c r="N7" t="s">
        <v>17</v>
      </c>
      <c r="O7" s="13">
        <v>1.9620941217601603E-2</v>
      </c>
      <c r="P7" s="13">
        <v>3.8879945211253722E-2</v>
      </c>
    </row>
    <row r="8" spans="1:16" x14ac:dyDescent="0.25">
      <c r="B8" t="s">
        <v>24</v>
      </c>
      <c r="C8" s="13">
        <v>0.14869011254116579</v>
      </c>
      <c r="D8" s="13">
        <v>0.85130988745883418</v>
      </c>
      <c r="N8" t="s">
        <v>24</v>
      </c>
      <c r="O8" s="13">
        <v>1.5176721005980262E-2</v>
      </c>
      <c r="P8" s="13">
        <v>8.6892749159888982E-2</v>
      </c>
    </row>
    <row r="9" spans="1:16" x14ac:dyDescent="0.25">
      <c r="B9" t="s">
        <v>35</v>
      </c>
      <c r="C9" s="13">
        <v>0.14524253906472773</v>
      </c>
      <c r="D9" s="13">
        <v>0.85475746093527227</v>
      </c>
      <c r="N9" t="s">
        <v>35</v>
      </c>
      <c r="O9" s="13">
        <v>1.2687727889553035E-2</v>
      </c>
      <c r="P9" s="13">
        <v>7.4667725762346523E-2</v>
      </c>
    </row>
    <row r="10" spans="1:16" x14ac:dyDescent="0.25">
      <c r="B10" t="s">
        <v>36</v>
      </c>
      <c r="C10" s="13">
        <v>0.20496133224949412</v>
      </c>
      <c r="D10" s="13">
        <v>0.79503866775050591</v>
      </c>
      <c r="N10" t="s">
        <v>36</v>
      </c>
      <c r="O10" s="13">
        <v>1.9305090010585637E-2</v>
      </c>
      <c r="P10" s="13">
        <v>7.4883846988936076E-2</v>
      </c>
    </row>
    <row r="12" spans="1:16" x14ac:dyDescent="0.25">
      <c r="C12" t="s">
        <v>121</v>
      </c>
      <c r="N12" t="s">
        <v>122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10 second</vt:lpstr>
      <vt:lpstr>Figure 11</vt:lpstr>
      <vt:lpstr>Figure 12</vt:lpstr>
      <vt:lpstr>Figure 13</vt:lpstr>
      <vt:lpstr>Figure 14</vt:lpstr>
      <vt:lpstr>Figure 15</vt:lpstr>
      <vt:lpstr>Figure 16</vt:lpstr>
      <vt:lpstr>Figure 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eastoneo</dc:creator>
  <cp:lastModifiedBy>Duncan Knox</cp:lastModifiedBy>
  <dcterms:created xsi:type="dcterms:W3CDTF">2019-09-04T12:22:21Z</dcterms:created>
  <dcterms:modified xsi:type="dcterms:W3CDTF">2019-09-10T14:03:13Z</dcterms:modified>
</cp:coreProperties>
</file>