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r-dc01\data\Company Data\Projects\BDBRBR-2017-2019\3-New development finance architecture\Project-content\ODA update Dec 2018\Excels for upload to website\"/>
    </mc:Choice>
  </mc:AlternateContent>
  <xr:revisionPtr revIDLastSave="0" documentId="13_ncr:1_{5EF5C0AC-DCD9-46F2-8FFA-BD12027C4F04}" xr6:coauthVersionLast="40" xr6:coauthVersionMax="40" xr10:uidLastSave="{00000000-0000-0000-0000-000000000000}"/>
  <bookViews>
    <workbookView xWindow="0" yWindow="0" windowWidth="19200" windowHeight="8115" xr2:uid="{00000000-000D-0000-FFFF-FFFF00000000}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12" i="4"/>
</calcChain>
</file>

<file path=xl/sharedStrings.xml><?xml version="1.0" encoding="utf-8"?>
<sst xmlns="http://schemas.openxmlformats.org/spreadsheetml/2006/main" count="37" uniqueCount="33">
  <si>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</si>
  <si>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</si>
  <si>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</si>
  <si>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</si>
  <si>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</si>
  <si>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</si>
  <si>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</si>
  <si>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</si>
  <si>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</si>
  <si>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</si>
  <si>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</si>
  <si>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</si>
  <si>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</si>
  <si>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</si>
  <si>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</si>
  <si>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</si>
  <si>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Education</t>
  </si>
  <si>
    <t>Health</t>
  </si>
  <si>
    <t>Water &amp; sanitation</t>
  </si>
  <si>
    <t>Governance &amp; security</t>
  </si>
  <si>
    <t>Other social services</t>
  </si>
  <si>
    <t>Infrastructure</t>
  </si>
  <si>
    <t>Business &amp; industry</t>
  </si>
  <si>
    <t>Agriculture &amp; food security</t>
  </si>
  <si>
    <t>Environment</t>
  </si>
  <si>
    <t>Other / unspecified</t>
  </si>
  <si>
    <t>General budget support</t>
  </si>
  <si>
    <t>Debt relief</t>
  </si>
  <si>
    <t>Humanitarian</t>
  </si>
  <si>
    <t>Donor admin costs</t>
  </si>
  <si>
    <t>In-donor refugees</t>
  </si>
  <si>
    <t xml:space="preserve">Source: OECD DAC </t>
  </si>
  <si>
    <t xml:space="preserve">Figure 8. ODA to health is larger than any other single sector...but ODA to other key human capital related sectors has lagged behind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</si>
</sst>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453F43"/>
      <name val="Arial"/>
      <family val="2"/>
    </font>
    <font>
      <sz val="10"/>
      <color rgb="FF453F43"/>
      <name val="Arial"/>
      <family val="2"/>
    </font>
    <font>
      <b/>
      <sz val="10"/>
      <color rgb="FF453F4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0" fillId="0" borderId="0" xfId="43" applyNumberFormat="1" applyFont="1"/>
    <xf numFmtId="0" fontId="21" fillId="0" borderId="0" xfId="0" applyFont="1"/>
    <xf numFmtId="9" fontId="21" fillId="0" borderId="0" xfId="42" applyFont="1"/>
    <xf numFmtId="0" fontId="22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 xr:uid="{84CE99A9-9464-4EC9-B6F5-86DBBF65679C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8C1B3"/>
      <color rgb="FFEC6351"/>
      <color rgb="FF5A545A"/>
      <color rgb="FF6C120A"/>
      <color rgb="FFA21E25"/>
      <color rgb="FF8F1C14"/>
      <color rgb="FFBD2729"/>
      <color rgb="FFDC372E"/>
      <color rgb="FF453F43"/>
      <color rgb="FFE84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Sheet4!$A$6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rgbClr val="E8443A"/>
              </a:solidFill>
              <a:round/>
            </a:ln>
            <a:effectLst/>
          </c:spPr>
          <c:marker>
            <c:symbol val="none"/>
          </c:marker>
          <c:cat>
            <c:strRef>
              <c:f>Sheet4!$B$5:$Q$5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Sheet4!$B$6:$Q$6</c:f>
              <c:numCache>
                <c:formatCode>General</c:formatCode>
                <c:ptCount val="16"/>
                <c:pt idx="0">
                  <c:v>4655.3132800000003</c:v>
                </c:pt>
                <c:pt idx="1">
                  <c:v>6547.2980370000005</c:v>
                </c:pt>
                <c:pt idx="2">
                  <c:v>7096.8398429999997</c:v>
                </c:pt>
                <c:pt idx="3">
                  <c:v>7917.449098</c:v>
                </c:pt>
                <c:pt idx="4">
                  <c:v>8819.5475110000007</c:v>
                </c:pt>
                <c:pt idx="5">
                  <c:v>9830.0367490000008</c:v>
                </c:pt>
                <c:pt idx="6">
                  <c:v>9485.327217</c:v>
                </c:pt>
                <c:pt idx="7">
                  <c:v>10942.382449000001</c:v>
                </c:pt>
                <c:pt idx="8">
                  <c:v>11436.909632999999</c:v>
                </c:pt>
                <c:pt idx="9">
                  <c:v>11020.314623</c:v>
                </c:pt>
                <c:pt idx="10">
                  <c:v>10407.738547999999</c:v>
                </c:pt>
                <c:pt idx="11">
                  <c:v>10214.097217999999</c:v>
                </c:pt>
                <c:pt idx="12">
                  <c:v>10606.563641000001</c:v>
                </c:pt>
                <c:pt idx="13">
                  <c:v>10613.588592</c:v>
                </c:pt>
                <c:pt idx="14">
                  <c:v>12154.117559</c:v>
                </c:pt>
                <c:pt idx="15">
                  <c:v>11829.407015000001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5-49BC-9438-B914DD760C37}"/>
            </c:ext>
          </c:extLst>
        </c:ser>
        <c:ser>
          <c:idx val="1"/>
          <c:order val="1"/>
          <c:tx>
            <c:strRef>
              <c:f>Sheet4!$A$7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rgbClr val="F8C1B3"/>
              </a:solidFill>
              <a:round/>
            </a:ln>
            <a:effectLst/>
          </c:spPr>
          <c:marker>
            <c:symbol val="none"/>
          </c:marker>
          <c:cat>
            <c:strRef>
              <c:f>Sheet4!$B$5:$Q$5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Sheet4!$B$7:$Q$7</c:f>
              <c:numCache>
                <c:formatCode>General</c:formatCode>
                <c:ptCount val="16"/>
                <c:pt idx="0">
                  <c:v>5960.2714940000005</c:v>
                </c:pt>
                <c:pt idx="1">
                  <c:v>7070.2678689999993</c:v>
                </c:pt>
                <c:pt idx="2">
                  <c:v>7972.1681140000001</c:v>
                </c:pt>
                <c:pt idx="3">
                  <c:v>10289.927685999999</c:v>
                </c:pt>
                <c:pt idx="4">
                  <c:v>11552.334847999999</c:v>
                </c:pt>
                <c:pt idx="5">
                  <c:v>13302.524237</c:v>
                </c:pt>
                <c:pt idx="6">
                  <c:v>14684.058434</c:v>
                </c:pt>
                <c:pt idx="7">
                  <c:v>16643.937774999999</c:v>
                </c:pt>
                <c:pt idx="8">
                  <c:v>17946.206708000002</c:v>
                </c:pt>
                <c:pt idx="9">
                  <c:v>18312.636041999998</c:v>
                </c:pt>
                <c:pt idx="10">
                  <c:v>18885.639949999997</c:v>
                </c:pt>
                <c:pt idx="11">
                  <c:v>20885.680916999998</c:v>
                </c:pt>
                <c:pt idx="12">
                  <c:v>19684.569993999998</c:v>
                </c:pt>
                <c:pt idx="13">
                  <c:v>20424.494275999998</c:v>
                </c:pt>
                <c:pt idx="14">
                  <c:v>21020.166123000003</c:v>
                </c:pt>
                <c:pt idx="15">
                  <c:v>23707.672630000001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5-49BC-9438-B914DD760C37}"/>
            </c:ext>
          </c:extLst>
        </c:ser>
        <c:ser>
          <c:idx val="3"/>
          <c:order val="2"/>
          <c:tx>
            <c:strRef>
              <c:f>Sheet4!$A$8</c:f>
              <c:strCache>
                <c:ptCount val="1"/>
                <c:pt idx="0">
                  <c:v>Other social services</c:v>
                </c:pt>
              </c:strCache>
            </c:strRef>
          </c:tx>
          <c:spPr>
            <a:ln w="28575" cap="rnd">
              <a:solidFill>
                <a:srgbClr val="F0836E"/>
              </a:solidFill>
              <a:round/>
            </a:ln>
            <a:effectLst/>
          </c:spPr>
          <c:marker>
            <c:symbol val="none"/>
          </c:marker>
          <c:cat>
            <c:strRef>
              <c:f>Sheet4!$B$5:$Q$5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Sheet4!$B$8:$Q$8</c:f>
              <c:numCache>
                <c:formatCode>General</c:formatCode>
                <c:ptCount val="16"/>
                <c:pt idx="0">
                  <c:v>2761.5662090000001</c:v>
                </c:pt>
                <c:pt idx="1">
                  <c:v>3775.6699470000003</c:v>
                </c:pt>
                <c:pt idx="2">
                  <c:v>3593.3667109999997</c:v>
                </c:pt>
                <c:pt idx="3">
                  <c:v>4071.001475</c:v>
                </c:pt>
                <c:pt idx="4">
                  <c:v>4293.7512969999998</c:v>
                </c:pt>
                <c:pt idx="5">
                  <c:v>4908.267237</c:v>
                </c:pt>
                <c:pt idx="6">
                  <c:v>5618.883417</c:v>
                </c:pt>
                <c:pt idx="7">
                  <c:v>4494.3337810000003</c:v>
                </c:pt>
                <c:pt idx="8">
                  <c:v>4383.9245250000004</c:v>
                </c:pt>
                <c:pt idx="9">
                  <c:v>4148.6580839999997</c:v>
                </c:pt>
                <c:pt idx="10">
                  <c:v>4035.3028089999998</c:v>
                </c:pt>
                <c:pt idx="11">
                  <c:v>4245.9604039999995</c:v>
                </c:pt>
                <c:pt idx="12">
                  <c:v>4135.5227290000003</c:v>
                </c:pt>
                <c:pt idx="13">
                  <c:v>4248.4055659999995</c:v>
                </c:pt>
                <c:pt idx="14">
                  <c:v>4421.7047359999997</c:v>
                </c:pt>
                <c:pt idx="15">
                  <c:v>4868.3634380000003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B5-49BC-9438-B914DD760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364224"/>
        <c:axId val="552362584"/>
      </c:lineChart>
      <c:catAx>
        <c:axId val="55236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362584"/>
        <c:crosses val="autoZero"/>
        <c:auto val="1"/>
        <c:lblAlgn val="ctr"/>
        <c:lblOffset val="100"/>
        <c:noMultiLvlLbl val="0"/>
      </c:catAx>
      <c:valAx>
        <c:axId val="55236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642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Sheet4!$B$11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22-4FE4-9E41-6BA7D17857FB}"/>
              </c:ext>
            </c:extLst>
          </c:dPt>
          <c:dPt>
            <c:idx val="1"/>
            <c:bubble3D val="0"/>
            <c:spPr>
              <a:solidFill>
                <a:srgbClr val="F8C1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AB-4BD0-8390-BC8F1E2CDFCF}"/>
              </c:ext>
            </c:extLst>
          </c:dPt>
          <c:dPt>
            <c:idx val="2"/>
            <c:bubble3D val="0"/>
            <c:spPr>
              <a:solidFill>
                <a:srgbClr val="F083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22-4FE4-9E41-6BA7D17857FB}"/>
              </c:ext>
            </c:extLst>
          </c:dPt>
          <c:dPt>
            <c:idx val="3"/>
            <c:bubble3D val="0"/>
            <c:spPr>
              <a:solidFill>
                <a:srgbClr val="E8443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AB-4BD0-8390-BC8F1E2CDFCF}"/>
              </c:ext>
            </c:extLst>
          </c:dPt>
          <c:dPt>
            <c:idx val="4"/>
            <c:bubble3D val="0"/>
            <c:spPr>
              <a:solidFill>
                <a:srgbClr val="BD27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AB-4BD0-8390-BC8F1E2CDFCF}"/>
              </c:ext>
            </c:extLst>
          </c:dPt>
          <c:dPt>
            <c:idx val="5"/>
            <c:bubble3D val="0"/>
            <c:spPr>
              <a:solidFill>
                <a:srgbClr val="453F4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522-4FE4-9E41-6BA7D17857FB}"/>
              </c:ext>
            </c:extLst>
          </c:dPt>
          <c:dPt>
            <c:idx val="6"/>
            <c:bubble3D val="0"/>
            <c:spPr>
              <a:solidFill>
                <a:srgbClr val="8F1C1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22-4FE4-9E41-6BA7D17857FB}"/>
              </c:ext>
            </c:extLst>
          </c:dPt>
          <c:dPt>
            <c:idx val="7"/>
            <c:bubble3D val="0"/>
            <c:spPr>
              <a:solidFill>
                <a:srgbClr val="DC372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522-4FE4-9E41-6BA7D17857FB}"/>
              </c:ext>
            </c:extLst>
          </c:dPt>
          <c:dPt>
            <c:idx val="8"/>
            <c:bubble3D val="0"/>
            <c:spPr>
              <a:solidFill>
                <a:srgbClr val="BD27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22-4FE4-9E41-6BA7D17857FB}"/>
              </c:ext>
            </c:extLst>
          </c:dPt>
          <c:dPt>
            <c:idx val="9"/>
            <c:bubble3D val="0"/>
            <c:spPr>
              <a:solidFill>
                <a:srgbClr val="8F1C1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5AB-4BD0-8390-BC8F1E2CDFCF}"/>
              </c:ext>
            </c:extLst>
          </c:dPt>
          <c:dPt>
            <c:idx val="10"/>
            <c:bubble3D val="0"/>
            <c:spPr>
              <a:solidFill>
                <a:srgbClr val="A21E2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5AB-4BD0-8390-BC8F1E2CDFCF}"/>
              </c:ext>
            </c:extLst>
          </c:dPt>
          <c:dPt>
            <c:idx val="11"/>
            <c:bubble3D val="0"/>
            <c:spPr>
              <a:solidFill>
                <a:srgbClr val="6C120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5AB-4BD0-8390-BC8F1E2CDFCF}"/>
              </c:ext>
            </c:extLst>
          </c:dPt>
          <c:dPt>
            <c:idx val="12"/>
            <c:bubble3D val="0"/>
            <c:spPr>
              <a:solidFill>
                <a:srgbClr val="5A54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5AB-4BD0-8390-BC8F1E2CDFCF}"/>
              </c:ext>
            </c:extLst>
          </c:dPt>
          <c:dPt>
            <c:idx val="13"/>
            <c:bubble3D val="0"/>
            <c:spPr>
              <a:solidFill>
                <a:srgbClr val="EC635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522-4FE4-9E41-6BA7D17857FB}"/>
              </c:ext>
            </c:extLst>
          </c:dPt>
          <c:dPt>
            <c:idx val="14"/>
            <c:bubble3D val="0"/>
            <c:spPr>
              <a:solidFill>
                <a:srgbClr val="F8C1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5AB-4BD0-8390-BC8F1E2CDFCF}"/>
              </c:ext>
            </c:extLst>
          </c:dPt>
          <c:dLbls>
            <c:dLbl>
              <c:idx val="0"/>
              <c:layout>
                <c:manualLayout>
                  <c:x val="0.12628958880139973"/>
                  <c:y val="8.3681944381229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2-4FE4-9E41-6BA7D17857FB}"/>
                </c:ext>
              </c:extLst>
            </c:dLbl>
            <c:dLbl>
              <c:idx val="1"/>
              <c:layout>
                <c:manualLayout>
                  <c:x val="4.2500437445319332E-2"/>
                  <c:y val="-1.13755352949302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B-4BD0-8390-BC8F1E2CDFCF}"/>
                </c:ext>
              </c:extLst>
            </c:dLbl>
            <c:dLbl>
              <c:idx val="2"/>
              <c:layout>
                <c:manualLayout>
                  <c:x val="4.2707895888013998E-2"/>
                  <c:y val="-1.97762505120385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2-4FE4-9E41-6BA7D17857FB}"/>
                </c:ext>
              </c:extLst>
            </c:dLbl>
            <c:dLbl>
              <c:idx val="4"/>
              <c:layout>
                <c:manualLayout>
                  <c:x val="1.5161854768153472E-3"/>
                  <c:y val="-8.24561403508788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B-4BD0-8390-BC8F1E2CDFCF}"/>
                </c:ext>
              </c:extLst>
            </c:dLbl>
            <c:dLbl>
              <c:idx val="5"/>
              <c:layout>
                <c:manualLayout>
                  <c:x val="-9.6241251093613298E-3"/>
                  <c:y val="-1.40807427973237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2-4FE4-9E41-6BA7D17857FB}"/>
                </c:ext>
              </c:extLst>
            </c:dLbl>
            <c:dLbl>
              <c:idx val="6"/>
              <c:layout>
                <c:manualLayout>
                  <c:x val="-3.5495953630796141E-2"/>
                  <c:y val="6.8716763005780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2-4FE4-9E41-6BA7D17857FB}"/>
                </c:ext>
              </c:extLst>
            </c:dLbl>
            <c:dLbl>
              <c:idx val="7"/>
              <c:layout>
                <c:manualLayout>
                  <c:x val="-1.0444225721784777E-2"/>
                  <c:y val="8.53295707978699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2-4FE4-9E41-6BA7D17857FB}"/>
                </c:ext>
              </c:extLst>
            </c:dLbl>
            <c:dLbl>
              <c:idx val="8"/>
              <c:layout>
                <c:manualLayout>
                  <c:x val="-4.4941601049868767E-2"/>
                  <c:y val="8.3038914933321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2-4FE4-9E41-6BA7D17857FB}"/>
                </c:ext>
              </c:extLst>
            </c:dLbl>
            <c:dLbl>
              <c:idx val="9"/>
              <c:layout>
                <c:manualLayout>
                  <c:x val="-5.755457130358705E-2"/>
                  <c:y val="5.62477552148086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AB-4BD0-8390-BC8F1E2CDFCF}"/>
                </c:ext>
              </c:extLst>
            </c:dLbl>
            <c:dLbl>
              <c:idx val="10"/>
              <c:layout>
                <c:manualLayout>
                  <c:x val="-0.10134995625546807"/>
                  <c:y val="5.31920845420638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AB-4BD0-8390-BC8F1E2CDFCF}"/>
                </c:ext>
              </c:extLst>
            </c:dLbl>
            <c:dLbl>
              <c:idx val="11"/>
              <c:layout>
                <c:manualLayout>
                  <c:x val="-0.18570341207349084"/>
                  <c:y val="-1.49837684763088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AB-4BD0-8390-BC8F1E2CDFCF}"/>
                </c:ext>
              </c:extLst>
            </c:dLbl>
            <c:dLbl>
              <c:idx val="12"/>
              <c:layout>
                <c:manualLayout>
                  <c:x val="-1.5748687664041996E-2"/>
                  <c:y val="-1.8867592208868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AB-4BD0-8390-BC8F1E2CDFCF}"/>
                </c:ext>
              </c:extLst>
            </c:dLbl>
            <c:dLbl>
              <c:idx val="13"/>
              <c:layout>
                <c:manualLayout>
                  <c:x val="0.10976771653543307"/>
                  <c:y val="-3.229727862964498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2-4FE4-9E41-6BA7D17857FB}"/>
                </c:ext>
              </c:extLst>
            </c:dLbl>
            <c:dLbl>
              <c:idx val="14"/>
              <c:layout>
                <c:manualLayout>
                  <c:x val="0.28481824146981627"/>
                  <c:y val="-1.665630611962983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5AB-4BD0-8390-BC8F1E2CDFC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Sheet4!$A$12:$A$26</c:f>
              <c:strCache>
                <c:ptCount val="15"/>
                <c:pt idx="0">
                  <c:v>Health</c:v>
                </c:pt>
                <c:pt idx="1">
                  <c:v>Infrastructure</c:v>
                </c:pt>
                <c:pt idx="2">
                  <c:v>Humanitarian</c:v>
                </c:pt>
                <c:pt idx="3">
                  <c:v>Governance &amp; security</c:v>
                </c:pt>
                <c:pt idx="4">
                  <c:v>In-donor refugees</c:v>
                </c:pt>
                <c:pt idx="5">
                  <c:v>Other / unspecified</c:v>
                </c:pt>
                <c:pt idx="6">
                  <c:v>Education</c:v>
                </c:pt>
                <c:pt idx="7">
                  <c:v>Agriculture &amp; food security</c:v>
                </c:pt>
                <c:pt idx="8">
                  <c:v>Business &amp; industry</c:v>
                </c:pt>
                <c:pt idx="9">
                  <c:v>Donor admin costs</c:v>
                </c:pt>
                <c:pt idx="10">
                  <c:v>Water &amp; sanitation</c:v>
                </c:pt>
                <c:pt idx="11">
                  <c:v>Environment</c:v>
                </c:pt>
                <c:pt idx="12">
                  <c:v>Other social services</c:v>
                </c:pt>
                <c:pt idx="13">
                  <c:v>General budget support</c:v>
                </c:pt>
                <c:pt idx="14">
                  <c:v>Debt relief</c:v>
                </c:pt>
              </c:strCache>
            </c:strRef>
          </c:cat>
          <c:val>
            <c:numRef>
              <c:f>Sheet4!$B$12:$B$26</c:f>
              <c:numCache>
                <c:formatCode>General</c:formatCode>
                <c:ptCount val="15"/>
                <c:pt idx="0">
                  <c:v>21020.166122000002</c:v>
                </c:pt>
                <c:pt idx="1">
                  <c:v>19891.144105000003</c:v>
                </c:pt>
                <c:pt idx="2">
                  <c:v>18298.727416000002</c:v>
                </c:pt>
                <c:pt idx="3">
                  <c:v>16398.010971</c:v>
                </c:pt>
                <c:pt idx="4">
                  <c:v>16154.924553999999</c:v>
                </c:pt>
                <c:pt idx="5">
                  <c:v>13275.254891999999</c:v>
                </c:pt>
                <c:pt idx="6">
                  <c:v>12154.117559</c:v>
                </c:pt>
                <c:pt idx="7">
                  <c:v>9815.3580779999993</c:v>
                </c:pt>
                <c:pt idx="8">
                  <c:v>9432.4357009999985</c:v>
                </c:pt>
                <c:pt idx="9">
                  <c:v>8315.1207949999989</c:v>
                </c:pt>
                <c:pt idx="10">
                  <c:v>6793.3651499999996</c:v>
                </c:pt>
                <c:pt idx="11">
                  <c:v>5305.1682039999996</c:v>
                </c:pt>
                <c:pt idx="12">
                  <c:v>4421.7047339999999</c:v>
                </c:pt>
                <c:pt idx="13">
                  <c:v>2866.19544</c:v>
                </c:pt>
                <c:pt idx="14">
                  <c:v>2763.9310150000001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2-4FE4-9E41-6BA7D1785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10</xdr:row>
      <xdr:rowOff>15875</xdr:rowOff>
    </xdr:from>
    <xdr:to>
      <xdr:col>18</xdr:col>
      <xdr:colOff>552450</xdr:colOff>
      <xdr:row>27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7EB50-059D-4151-A5DE-E08708710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606425</xdr:colOff>
      <xdr:row>9</xdr:row>
      <xdr:rowOff>152400</xdr:rowOff>
    </xdr:from>
    <xdr:to>
      <xdr:col>11</xdr:col>
      <xdr:colOff>301625</xdr:colOff>
      <xdr:row>27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2BDE18-9830-4C4B-806E-92BC7B913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83608</xdr:colOff>
      <xdr:row>0</xdr:row>
      <xdr:rowOff>472921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7B6461-B271-48F6-B594-B33DFE22A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tabSelected="1" workbookViewId="0">
      <selection activeCell="A2" sqref="A2"/>
    </sheetView>
  </sheetViews>
  <sheetFormatPr defaultRowHeight="12.75" x14ac:dyDescent="0.2"/>
  <cols>
    <col min="1" max="1" width="25.7109375" customWidth="1"/>
  </cols>
  <sheetData>
    <row r="1" spans="1:17" ht="40.5" customHeight="1" x14ac:dyDescent="0.2"/>
    <row r="2" spans="1:17" ht="14.25" x14ac:dyDescent="0.2">
      <c r="A2" s="1" t="s">
        <v>32</v>
      </c>
    </row>
    <row r="3" spans="1:17" ht="14.25" x14ac:dyDescent="0.2">
      <c r="A3" s="1" t="s">
        <v>31</v>
      </c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7" x14ac:dyDescent="0.2">
      <c r="A6" s="4" t="s">
        <v>16</v>
      </c>
      <c r="B6" s="2">
        <v>4655.3132800000003</v>
      </c>
      <c r="C6" s="2">
        <v>6547.2980370000005</v>
      </c>
      <c r="D6" s="2">
        <v>7096.8398429999997</v>
      </c>
      <c r="E6" s="2">
        <v>7917.449098</v>
      </c>
      <c r="F6" s="2">
        <v>8819.5475110000007</v>
      </c>
      <c r="G6" s="2">
        <v>9830.0367490000008</v>
      </c>
      <c r="H6" s="2">
        <v>9485.327217</v>
      </c>
      <c r="I6" s="2">
        <v>10942.382449000001</v>
      </c>
      <c r="J6" s="2">
        <v>11436.909632999999</v>
      </c>
      <c r="K6" s="2">
        <v>11020.314623</v>
      </c>
      <c r="L6" s="2">
        <v>10407.738547999999</v>
      </c>
      <c r="M6" s="2">
        <v>10214.097217999999</v>
      </c>
      <c r="N6" s="2">
        <v>10606.563641000001</v>
      </c>
      <c r="O6" s="2">
        <v>10613.588592</v>
      </c>
      <c r="P6" s="2">
        <v>12154.117559</v>
      </c>
      <c r="Q6" s="2">
        <v>11829.407015000001</v>
      </c>
    </row>
    <row r="7" spans="1:17" x14ac:dyDescent="0.2">
      <c r="A7" s="4" t="s">
        <v>17</v>
      </c>
      <c r="B7" s="2">
        <v>5960.2714940000005</v>
      </c>
      <c r="C7" s="2">
        <v>7070.2678689999993</v>
      </c>
      <c r="D7" s="2">
        <v>7972.1681140000001</v>
      </c>
      <c r="E7" s="2">
        <v>10289.927685999999</v>
      </c>
      <c r="F7" s="2">
        <v>11552.334847999999</v>
      </c>
      <c r="G7" s="2">
        <v>13302.524237</v>
      </c>
      <c r="H7" s="2">
        <v>14684.058434</v>
      </c>
      <c r="I7" s="2">
        <v>16643.937774999999</v>
      </c>
      <c r="J7" s="2">
        <v>17946.206708000002</v>
      </c>
      <c r="K7" s="2">
        <v>18312.636041999998</v>
      </c>
      <c r="L7" s="2">
        <v>18885.639949999997</v>
      </c>
      <c r="M7" s="2">
        <v>20885.680916999998</v>
      </c>
      <c r="N7" s="2">
        <v>19684.569993999998</v>
      </c>
      <c r="O7" s="2">
        <v>20424.494275999998</v>
      </c>
      <c r="P7" s="2">
        <v>21020.166123000003</v>
      </c>
      <c r="Q7" s="2">
        <v>23707.672630000001</v>
      </c>
    </row>
    <row r="8" spans="1:17" x14ac:dyDescent="0.2">
      <c r="A8" s="4" t="s">
        <v>20</v>
      </c>
      <c r="B8" s="2">
        <v>2761.5662090000001</v>
      </c>
      <c r="C8" s="2">
        <v>3775.6699470000003</v>
      </c>
      <c r="D8" s="2">
        <v>3593.3667109999997</v>
      </c>
      <c r="E8" s="2">
        <v>4071.001475</v>
      </c>
      <c r="F8" s="2">
        <v>4293.7512969999998</v>
      </c>
      <c r="G8" s="2">
        <v>4908.267237</v>
      </c>
      <c r="H8" s="2">
        <v>5618.883417</v>
      </c>
      <c r="I8" s="2">
        <v>4494.3337810000003</v>
      </c>
      <c r="J8" s="2">
        <v>4383.9245250000004</v>
      </c>
      <c r="K8" s="2">
        <v>4148.6580839999997</v>
      </c>
      <c r="L8" s="2">
        <v>4035.3028089999998</v>
      </c>
      <c r="M8" s="2">
        <v>4245.9604039999995</v>
      </c>
      <c r="N8" s="2">
        <v>4135.5227290000003</v>
      </c>
      <c r="O8" s="2">
        <v>4248.4055659999995</v>
      </c>
      <c r="P8" s="2">
        <v>4421.7047359999997</v>
      </c>
      <c r="Q8" s="2">
        <v>4868.3634380000003</v>
      </c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">
      <c r="A11" s="2"/>
      <c r="B11" s="4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">
      <c r="A12" s="4" t="s">
        <v>17</v>
      </c>
      <c r="B12" s="2">
        <v>21020.166122000002</v>
      </c>
      <c r="C12" s="3">
        <f>B12/SUM(B$12:B$26)</f>
        <v>0.12594042984020623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">
      <c r="A13" s="4" t="s">
        <v>21</v>
      </c>
      <c r="B13" s="2">
        <v>19891.144105000003</v>
      </c>
      <c r="C13" s="3">
        <f t="shared" ref="C13:C26" si="0">B13/SUM(B$12:B$26)</f>
        <v>0.11917599623417403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">
      <c r="A14" s="4" t="s">
        <v>28</v>
      </c>
      <c r="B14" s="2">
        <v>18298.727416000002</v>
      </c>
      <c r="C14" s="3">
        <f t="shared" si="0"/>
        <v>0.10963517523716582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">
      <c r="A15" s="4" t="s">
        <v>19</v>
      </c>
      <c r="B15" s="2">
        <v>16398.010971</v>
      </c>
      <c r="C15" s="3">
        <f t="shared" si="0"/>
        <v>9.8247204052812828E-2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">
      <c r="A16" s="4" t="s">
        <v>30</v>
      </c>
      <c r="B16" s="2">
        <v>16154.924553999999</v>
      </c>
      <c r="C16" s="3">
        <f t="shared" si="0"/>
        <v>9.6790773705516281E-2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A17" s="4" t="s">
        <v>25</v>
      </c>
      <c r="B17" s="2">
        <v>13275.254891999999</v>
      </c>
      <c r="C17" s="3">
        <f t="shared" si="0"/>
        <v>7.9537492597975018E-2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">
      <c r="A18" s="4" t="s">
        <v>16</v>
      </c>
      <c r="B18" s="2">
        <v>12154.117559</v>
      </c>
      <c r="C18" s="3">
        <f t="shared" si="0"/>
        <v>7.2820299365132582E-2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">
      <c r="A19" s="4" t="s">
        <v>23</v>
      </c>
      <c r="B19" s="2">
        <v>9815.3580779999993</v>
      </c>
      <c r="C19" s="3">
        <f t="shared" si="0"/>
        <v>5.8807832830830388E-2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">
      <c r="A20" s="4" t="s">
        <v>22</v>
      </c>
      <c r="B20" s="2">
        <v>9432.4357009999985</v>
      </c>
      <c r="C20" s="3">
        <f t="shared" si="0"/>
        <v>5.6513587938810235E-2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">
      <c r="A21" s="4" t="s">
        <v>29</v>
      </c>
      <c r="B21" s="2">
        <v>8315.1207949999989</v>
      </c>
      <c r="C21" s="3">
        <f t="shared" si="0"/>
        <v>4.9819296432653433E-2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4" t="s">
        <v>18</v>
      </c>
      <c r="B22" s="2">
        <v>6793.3651499999996</v>
      </c>
      <c r="C22" s="3">
        <f t="shared" si="0"/>
        <v>4.0701834708957732E-2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4" t="s">
        <v>24</v>
      </c>
      <c r="B23" s="2">
        <v>5305.1682039999996</v>
      </c>
      <c r="C23" s="3">
        <f t="shared" si="0"/>
        <v>3.1785436904186747E-2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4" t="s">
        <v>20</v>
      </c>
      <c r="B24" s="2">
        <v>4421.7047339999999</v>
      </c>
      <c r="C24" s="3">
        <f t="shared" si="0"/>
        <v>2.6492245189423377E-2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4" t="s">
        <v>26</v>
      </c>
      <c r="B25" s="2">
        <v>2866.19544</v>
      </c>
      <c r="C25" s="3">
        <f t="shared" si="0"/>
        <v>1.717255152145743E-2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4" t="s">
        <v>27</v>
      </c>
      <c r="B26" s="2">
        <v>2763.9310150000001</v>
      </c>
      <c r="C26" s="3">
        <f t="shared" si="0"/>
        <v>1.6559843440697691E-2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ortState xmlns:xlrd2="http://schemas.microsoft.com/office/spreadsheetml/2017/richdata2" ref="A12:B26">
    <sortCondition descending="1" ref="B12:B2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GeorginaC</cp:lastModifiedBy>
  <dcterms:created xsi:type="dcterms:W3CDTF">2018-12-11T14:18:25Z</dcterms:created>
  <dcterms:modified xsi:type="dcterms:W3CDTF">2019-01-04T17:52:06Z</dcterms:modified>
</cp:coreProperties>
</file>