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430" windowHeight="7995"/>
  </bookViews>
  <sheets>
    <sheet name="DATA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D14" s="1"/>
  <c r="E13" l="1"/>
  <c r="E12"/>
  <c r="E8"/>
  <c r="E14"/>
  <c r="E10"/>
  <c r="E6"/>
  <c r="E9"/>
  <c r="E7"/>
  <c r="E11"/>
</calcChain>
</file>

<file path=xl/sharedStrings.xml><?xml version="1.0" encoding="utf-8"?>
<sst xmlns="http://schemas.openxmlformats.org/spreadsheetml/2006/main" count="17" uniqueCount="17">
  <si>
    <t xml:space="preserve">Title: </t>
  </si>
  <si>
    <t>East African Community Financing Priority Areas, financial yeasr 2014-15</t>
  </si>
  <si>
    <t xml:space="preserve">Sources: </t>
  </si>
  <si>
    <t>East African Community Budget Speech read on 4 June 2014: http://www.eac.int/news/index.php?option=com_docman&amp;task=doc_download&amp;gid=364&amp;Itemid=152</t>
  </si>
  <si>
    <t>Notes:</t>
  </si>
  <si>
    <t>The East African Community is a regional body that has five Partner States. It has a regional budget that is used to finance regional activities. Each Partner State has its own national budget.</t>
  </si>
  <si>
    <t>Data extracted:</t>
  </si>
  <si>
    <t>Trade-related</t>
  </si>
  <si>
    <t>Administration</t>
  </si>
  <si>
    <t>Environment, livelihoods &amp; agriculture</t>
  </si>
  <si>
    <t>Other</t>
  </si>
  <si>
    <t>of which:</t>
  </si>
  <si>
    <t>RI Pillar</t>
  </si>
  <si>
    <t>Insitutional Reform</t>
  </si>
  <si>
    <t>Economic Growth</t>
  </si>
  <si>
    <t>Total EAC budget</t>
  </si>
  <si>
    <t>Peace &amp; security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</si>
</sst>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14" fontId="0" fillId="2" borderId="0" xfId="0" applyNumberFormat="1" applyFill="1"/>
    <xf numFmtId="3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3388E"/>
      <color rgb="FFEA7600"/>
      <color rgb="FFB7BF10"/>
      <color rgb="FFBA0C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22848282549181E-2"/>
          <c:y val="2.7450290798017491E-2"/>
          <c:w val="0.53347705869139372"/>
          <c:h val="0.92061845867281544"/>
        </c:manualLayout>
      </c:layout>
      <c:pieChart>
        <c:varyColors val="1"/>
        <c:ser>
          <c:idx val="0"/>
          <c:order val="0"/>
          <c:dPt>
            <c:idx val="0"/>
            <c:explosion val="8"/>
            <c:spPr>
              <a:solidFill>
                <a:srgbClr val="BA0C2F"/>
              </a:solidFill>
            </c:spPr>
          </c:dPt>
          <c:dPt>
            <c:idx val="1"/>
            <c:spPr>
              <a:solidFill>
                <a:sysClr val="windowText" lastClr="000000">
                  <a:lumMod val="75000"/>
                  <a:lumOff val="25000"/>
                </a:sysClr>
              </a:solidFill>
            </c:spPr>
          </c:dPt>
          <c:dPt>
            <c:idx val="2"/>
            <c:spPr>
              <a:solidFill>
                <a:srgbClr val="B7BF10"/>
              </a:solidFill>
            </c:spPr>
          </c:dPt>
          <c:dPt>
            <c:idx val="3"/>
            <c:spPr>
              <a:solidFill>
                <a:srgbClr val="EA7600"/>
              </a:solidFill>
            </c:spPr>
          </c:dPt>
          <c:dPt>
            <c:idx val="4"/>
            <c:spPr>
              <a:solidFill>
                <a:srgbClr val="93388E"/>
              </a:solidFill>
            </c:spPr>
          </c:dPt>
          <c:dLbls>
            <c:dLbl>
              <c:idx val="0"/>
              <c:layout>
                <c:manualLayout>
                  <c:x val="-9.491905745766871E-2"/>
                  <c:y val="1.9646874165543227E-2"/>
                </c:manualLayout>
              </c:layout>
              <c:showVal val="1"/>
            </c:dLbl>
            <c:dLbl>
              <c:idx val="1"/>
              <c:layout>
                <c:manualLayout>
                  <c:x val="7.849571579234399E-2"/>
                  <c:y val="-0.10740027223644204"/>
                </c:manualLayout>
              </c:layout>
              <c:showVal val="1"/>
            </c:dLbl>
            <c:dLbl>
              <c:idx val="4"/>
              <c:layout>
                <c:manualLayout>
                  <c:x val="6.8215936895125555E-3"/>
                  <c:y val="3.7220843672456573E-2"/>
                </c:manualLayout>
              </c:layout>
              <c:showVal val="1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DATA!$B$6:$B$10</c:f>
              <c:strCache>
                <c:ptCount val="5"/>
                <c:pt idx="0">
                  <c:v>Trade-related</c:v>
                </c:pt>
                <c:pt idx="1">
                  <c:v>Administration</c:v>
                </c:pt>
                <c:pt idx="2">
                  <c:v>Peace &amp; security</c:v>
                </c:pt>
                <c:pt idx="3">
                  <c:v>Environment, livelihoods &amp; agriculture</c:v>
                </c:pt>
                <c:pt idx="4">
                  <c:v>Other</c:v>
                </c:pt>
              </c:strCache>
            </c:strRef>
          </c:cat>
          <c:val>
            <c:numRef>
              <c:f>DATA!$E$6:$E$10</c:f>
              <c:numCache>
                <c:formatCode>0.0%</c:formatCode>
                <c:ptCount val="5"/>
                <c:pt idx="0">
                  <c:v>0.45696588055050436</c:v>
                </c:pt>
                <c:pt idx="1">
                  <c:v>0.41815189450693563</c:v>
                </c:pt>
                <c:pt idx="2">
                  <c:v>5.1571679805437316E-2</c:v>
                </c:pt>
                <c:pt idx="3">
                  <c:v>4.5571337718098473E-2</c:v>
                </c:pt>
                <c:pt idx="4">
                  <c:v>2.7739207419024244E-2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59641217931978407"/>
          <c:y val="0.30282904463244875"/>
          <c:w val="0.33747139912532453"/>
          <c:h val="0.37913939417622428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285748</xdr:colOff>
      <xdr:row>6</xdr:row>
      <xdr:rowOff>66674</xdr:rowOff>
    </xdr:from>
    <xdr:to>
      <xdr:col>20</xdr:col>
      <xdr:colOff>152399</xdr:colOff>
      <xdr:row>26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C%202014-15%20budget_data%20workbook%20(with%20full%20budget%20detail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2014-15"/>
    </sheetNames>
    <sheetDataSet>
      <sheetData sheetId="0"/>
      <sheetData sheetId="1">
        <row r="9">
          <cell r="C9">
            <v>56171080</v>
          </cell>
        </row>
        <row r="10">
          <cell r="C10">
            <v>377950</v>
          </cell>
        </row>
        <row r="11">
          <cell r="C11">
            <v>5601712</v>
          </cell>
        </row>
        <row r="12">
          <cell r="C12">
            <v>6339285</v>
          </cell>
        </row>
        <row r="13">
          <cell r="C13">
            <v>1052175</v>
          </cell>
        </row>
        <row r="14">
          <cell r="C14">
            <v>1979629</v>
          </cell>
        </row>
        <row r="15">
          <cell r="C15">
            <v>51399994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I palette">
    <a:dk1>
      <a:sysClr val="windowText" lastClr="000000"/>
    </a:dk1>
    <a:lt1>
      <a:sysClr val="window" lastClr="FFFFFF"/>
    </a:lt1>
    <a:dk2>
      <a:srgbClr val="BA0C2F"/>
    </a:dk2>
    <a:lt2>
      <a:srgbClr val="FFFFFF"/>
    </a:lt2>
    <a:accent1>
      <a:srgbClr val="EA7600"/>
    </a:accent1>
    <a:accent2>
      <a:srgbClr val="93328E"/>
    </a:accent2>
    <a:accent3>
      <a:srgbClr val="1B365D"/>
    </a:accent3>
    <a:accent4>
      <a:srgbClr val="0095C8"/>
    </a:accent4>
    <a:accent5>
      <a:srgbClr val="B7BF10"/>
    </a:accent5>
    <a:accent6>
      <a:srgbClr val="BA0C2F"/>
    </a:accent6>
    <a:hlink>
      <a:srgbClr val="BA0C2F"/>
    </a:hlink>
    <a:folHlink>
      <a:srgbClr val="B7BF1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tabSelected="1" workbookViewId="0">
      <selection activeCell="D27" sqref="D27"/>
    </sheetView>
  </sheetViews>
  <sheetFormatPr defaultRowHeight="15"/>
  <cols>
    <col min="1" max="1" width="14.42578125" customWidth="1"/>
    <col min="2" max="2" width="10.7109375" bestFit="1" customWidth="1"/>
    <col min="3" max="3" width="27.7109375" customWidth="1"/>
    <col min="4" max="4" width="12.5703125" bestFit="1" customWidth="1"/>
  </cols>
  <sheetData>
    <row r="1" spans="1:6" s="2" customFormat="1">
      <c r="A1" s="1" t="s">
        <v>0</v>
      </c>
      <c r="B1" s="2" t="s">
        <v>1</v>
      </c>
    </row>
    <row r="2" spans="1:6" s="2" customFormat="1">
      <c r="A2" s="1" t="s">
        <v>2</v>
      </c>
      <c r="B2" s="2" t="s">
        <v>3</v>
      </c>
    </row>
    <row r="3" spans="1:6" s="2" customFormat="1">
      <c r="A3" s="1" t="s">
        <v>4</v>
      </c>
      <c r="B3" s="2" t="s">
        <v>5</v>
      </c>
    </row>
    <row r="4" spans="1:6" s="2" customFormat="1">
      <c r="A4" s="1" t="s">
        <v>6</v>
      </c>
      <c r="B4" s="3">
        <v>41808</v>
      </c>
    </row>
    <row r="5" spans="1:6">
      <c r="D5" s="4"/>
      <c r="E5" s="5"/>
    </row>
    <row r="6" spans="1:6">
      <c r="B6" t="s">
        <v>7</v>
      </c>
      <c r="D6" s="4">
        <f>'[1]2014-15'!C9</f>
        <v>56171080</v>
      </c>
      <c r="E6" s="6">
        <f t="shared" ref="E6:E14" si="0">D6/$D$14</f>
        <v>0.45696588055050436</v>
      </c>
      <c r="F6" s="6"/>
    </row>
    <row r="7" spans="1:6">
      <c r="B7" t="s">
        <v>8</v>
      </c>
      <c r="D7" s="4">
        <f>'[1]2014-15'!C15</f>
        <v>51399994</v>
      </c>
      <c r="E7" s="6">
        <f t="shared" si="0"/>
        <v>0.41815189450693563</v>
      </c>
      <c r="F7" s="6"/>
    </row>
    <row r="8" spans="1:6">
      <c r="B8" t="s">
        <v>16</v>
      </c>
      <c r="D8" s="4">
        <f>'[1]2014-15'!C12</f>
        <v>6339285</v>
      </c>
      <c r="E8" s="6">
        <f t="shared" si="0"/>
        <v>5.1571679805437316E-2</v>
      </c>
      <c r="F8" s="6"/>
    </row>
    <row r="9" spans="1:6">
      <c r="B9" t="s">
        <v>9</v>
      </c>
      <c r="D9" s="4">
        <f>'[1]2014-15'!C11</f>
        <v>5601712</v>
      </c>
      <c r="E9" s="6">
        <f t="shared" si="0"/>
        <v>4.5571337718098473E-2</v>
      </c>
      <c r="F9" s="6"/>
    </row>
    <row r="10" spans="1:6">
      <c r="B10" t="s">
        <v>10</v>
      </c>
      <c r="D10" s="4">
        <f>SUM(D11:D13)</f>
        <v>3409754</v>
      </c>
      <c r="E10" s="6">
        <f t="shared" si="0"/>
        <v>2.7739207419024244E-2</v>
      </c>
      <c r="F10" s="6"/>
    </row>
    <row r="11" spans="1:6">
      <c r="B11" s="7" t="s">
        <v>11</v>
      </c>
      <c r="C11" t="s">
        <v>12</v>
      </c>
      <c r="D11" s="4">
        <f>'[1]2014-15'!C13</f>
        <v>1052175</v>
      </c>
      <c r="E11" s="6">
        <f t="shared" si="0"/>
        <v>8.5597085790094646E-3</v>
      </c>
      <c r="F11" s="6"/>
    </row>
    <row r="12" spans="1:6">
      <c r="C12" t="s">
        <v>13</v>
      </c>
      <c r="D12" s="4">
        <f>'[1]2014-15'!C14</f>
        <v>1979629</v>
      </c>
      <c r="E12" s="6">
        <f t="shared" si="0"/>
        <v>1.6104780416333713E-2</v>
      </c>
      <c r="F12" s="6"/>
    </row>
    <row r="13" spans="1:6">
      <c r="C13" t="s">
        <v>14</v>
      </c>
      <c r="D13" s="4">
        <f>'[1]2014-15'!C10</f>
        <v>377950</v>
      </c>
      <c r="E13" s="6">
        <f t="shared" si="0"/>
        <v>3.0747184236810674E-3</v>
      </c>
      <c r="F13" s="6"/>
    </row>
    <row r="14" spans="1:6">
      <c r="B14" s="8" t="s">
        <v>15</v>
      </c>
      <c r="C14" s="8"/>
      <c r="D14" s="9">
        <f>SUM(D6:D10)</f>
        <v>122921825</v>
      </c>
      <c r="E14" s="10">
        <f t="shared" si="0"/>
        <v>1</v>
      </c>
      <c r="F14" s="6"/>
    </row>
    <row r="15" spans="1:6">
      <c r="D15" s="4"/>
    </row>
    <row r="17" spans="2:4">
      <c r="B17" s="11"/>
    </row>
    <row r="18" spans="2:4">
      <c r="D1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jennyc</cp:lastModifiedBy>
  <dcterms:created xsi:type="dcterms:W3CDTF">2014-07-03T14:49:54Z</dcterms:created>
  <dcterms:modified xsi:type="dcterms:W3CDTF">2014-07-04T11:49:55Z</dcterms:modified>
</cp:coreProperties>
</file>