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8515" windowHeight="11280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D16" i="1"/>
  <c r="H16"/>
  <c r="D18"/>
  <c r="F18"/>
  <c r="G18"/>
  <c r="H18"/>
  <c r="C19"/>
  <c r="D19"/>
  <c r="G19"/>
  <c r="H19"/>
  <c r="D15"/>
  <c r="H15"/>
  <c r="B12"/>
  <c r="B19" s="1"/>
  <c r="C12"/>
  <c r="C16" s="1"/>
  <c r="D12"/>
  <c r="D17" s="1"/>
  <c r="E12"/>
  <c r="E15" s="1"/>
  <c r="F12"/>
  <c r="F19" s="1"/>
  <c r="G12"/>
  <c r="G16" s="1"/>
  <c r="H12"/>
  <c r="H17" s="1"/>
  <c r="E17" l="1"/>
  <c r="F17"/>
  <c r="B17"/>
  <c r="E16"/>
  <c r="F15"/>
  <c r="B15"/>
  <c r="E19"/>
  <c r="G17"/>
  <c r="C17"/>
  <c r="F16"/>
  <c r="B16"/>
  <c r="G15"/>
  <c r="C15"/>
  <c r="E18"/>
</calcChain>
</file>

<file path=xl/sharedStrings.xml><?xml version="1.0" encoding="utf-8"?>
<sst xmlns="http://schemas.openxmlformats.org/spreadsheetml/2006/main" count="20" uniqueCount="16">
  <si>
    <t>Public-Private Partnerships</t>
  </si>
  <si>
    <t>All</t>
  </si>
  <si>
    <t>Notes:</t>
  </si>
  <si>
    <t>Data extracted:</t>
  </si>
  <si>
    <t>Source:</t>
  </si>
  <si>
    <t>Title:</t>
  </si>
  <si>
    <t>Public Sector</t>
  </si>
  <si>
    <t>Other/to be defined</t>
  </si>
  <si>
    <t>Shares of total ODA flows by channel (where known)</t>
  </si>
  <si>
    <t xml:space="preserve">% of flows (where known) going through </t>
  </si>
  <si>
    <t>NGOs &amp; civil society</t>
  </si>
  <si>
    <t>Multilateral organisations</t>
  </si>
  <si>
    <t>Public sector</t>
  </si>
  <si>
    <t>US$ (constant 2012 prices)</t>
  </si>
  <si>
    <t>Gross ODA disbursements from all donors, constant US dollars (2012 prices), millions &amp; %</t>
  </si>
  <si>
    <t>OECD DAC CRS database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</si>
</sst>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#,##0.0"/>
    <numFmt numFmtId="166" formatCode="0.0%"/>
  </numFmts>
  <fonts count="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164" fontId="0" fillId="2" borderId="0" xfId="0" applyNumberFormat="1" applyFill="1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2" fillId="0" borderId="0" xfId="0" applyFont="1"/>
    <xf numFmtId="166" fontId="0" fillId="0" borderId="0" xfId="1" applyNumberFormat="1" applyFont="1"/>
    <xf numFmtId="166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J15" sqref="J15"/>
    </sheetView>
  </sheetViews>
  <sheetFormatPr defaultRowHeight="12.75"/>
  <cols>
    <col min="1" max="1" width="37.85546875" customWidth="1"/>
  </cols>
  <sheetData>
    <row r="1" spans="1:8" s="2" customFormat="1">
      <c r="A1" s="1" t="s">
        <v>5</v>
      </c>
      <c r="B1" s="2" t="s">
        <v>8</v>
      </c>
    </row>
    <row r="2" spans="1:8" s="2" customFormat="1">
      <c r="A2" s="1" t="s">
        <v>4</v>
      </c>
      <c r="B2" s="2" t="s">
        <v>15</v>
      </c>
    </row>
    <row r="3" spans="1:8" s="2" customFormat="1">
      <c r="A3" s="1" t="s">
        <v>2</v>
      </c>
      <c r="B3" s="2" t="s">
        <v>14</v>
      </c>
    </row>
    <row r="4" spans="1:8" s="2" customFormat="1">
      <c r="A4" s="1" t="s">
        <v>3</v>
      </c>
      <c r="B4" s="3">
        <v>41802</v>
      </c>
      <c r="G4" s="3"/>
    </row>
    <row r="6" spans="1:8">
      <c r="A6" s="6" t="s">
        <v>13</v>
      </c>
      <c r="B6">
        <v>2006</v>
      </c>
      <c r="C6">
        <v>2007</v>
      </c>
      <c r="D6">
        <v>2008</v>
      </c>
      <c r="E6">
        <v>2009</v>
      </c>
      <c r="F6">
        <v>2010</v>
      </c>
      <c r="G6">
        <v>2011</v>
      </c>
      <c r="H6">
        <v>2012</v>
      </c>
    </row>
    <row r="7" spans="1:8">
      <c r="A7" t="s">
        <v>6</v>
      </c>
      <c r="B7" s="4">
        <v>630.71724500000005</v>
      </c>
      <c r="C7" s="4">
        <v>664.77783799999997</v>
      </c>
      <c r="D7" s="4">
        <v>692.03166600000009</v>
      </c>
      <c r="E7" s="4">
        <v>772.31552999999997</v>
      </c>
      <c r="F7" s="4">
        <v>820.77460800000028</v>
      </c>
      <c r="G7" s="4">
        <v>686.03681399999994</v>
      </c>
      <c r="H7" s="4">
        <v>829.24441699999966</v>
      </c>
    </row>
    <row r="8" spans="1:8">
      <c r="A8" t="s">
        <v>10</v>
      </c>
      <c r="B8" s="4">
        <v>104.429529</v>
      </c>
      <c r="C8" s="4">
        <v>191.90356399999999</v>
      </c>
      <c r="D8" s="4">
        <v>193.56606500000001</v>
      </c>
      <c r="E8" s="4">
        <v>253.5887579999999</v>
      </c>
      <c r="F8" s="4">
        <v>278.05588499999999</v>
      </c>
      <c r="G8" s="4">
        <v>254.62191799999999</v>
      </c>
      <c r="H8" s="4">
        <v>313.67598299999997</v>
      </c>
    </row>
    <row r="9" spans="1:8">
      <c r="A9" t="s">
        <v>11</v>
      </c>
      <c r="B9" s="4">
        <v>3528.8705799999998</v>
      </c>
      <c r="C9" s="4">
        <v>182.92896200000001</v>
      </c>
      <c r="D9" s="4">
        <v>227.203247</v>
      </c>
      <c r="E9" s="4">
        <v>131.69633899999999</v>
      </c>
      <c r="F9" s="4">
        <v>134.78948500000001</v>
      </c>
      <c r="G9" s="4">
        <v>164.838933</v>
      </c>
      <c r="H9" s="4">
        <v>130.07364899999999</v>
      </c>
    </row>
    <row r="10" spans="1:8">
      <c r="A10" t="s">
        <v>0</v>
      </c>
      <c r="B10" s="5"/>
      <c r="C10" s="5"/>
      <c r="D10" s="5">
        <v>0.848715</v>
      </c>
      <c r="E10" s="4">
        <v>4.7501000000000002E-2</v>
      </c>
      <c r="F10" s="4">
        <v>1.108636</v>
      </c>
      <c r="G10" s="4">
        <v>1.049574</v>
      </c>
      <c r="H10" s="4">
        <v>0.42521900000000001</v>
      </c>
    </row>
    <row r="11" spans="1:8">
      <c r="A11" t="s">
        <v>7</v>
      </c>
      <c r="B11" s="4">
        <v>1646.1258819999998</v>
      </c>
      <c r="C11" s="4">
        <v>670.96472100000017</v>
      </c>
      <c r="D11" s="4">
        <v>514.83088199999997</v>
      </c>
      <c r="E11" s="4">
        <v>681.82297099999994</v>
      </c>
      <c r="F11" s="4">
        <v>548.45545200000015</v>
      </c>
      <c r="G11" s="4">
        <v>464.39046400000007</v>
      </c>
      <c r="H11" s="4">
        <v>408.61922400000003</v>
      </c>
    </row>
    <row r="12" spans="1:8">
      <c r="A12" t="s">
        <v>1</v>
      </c>
      <c r="B12" s="4">
        <f t="shared" ref="B12:H12" si="0">SUM(B7:B11)</f>
        <v>5910.1432359999999</v>
      </c>
      <c r="C12" s="4">
        <f t="shared" si="0"/>
        <v>1710.5750849999999</v>
      </c>
      <c r="D12" s="4">
        <f t="shared" si="0"/>
        <v>1628.480575</v>
      </c>
      <c r="E12" s="4">
        <f t="shared" si="0"/>
        <v>1839.4710989999999</v>
      </c>
      <c r="F12" s="4">
        <f t="shared" si="0"/>
        <v>1783.1840660000005</v>
      </c>
      <c r="G12" s="4">
        <f t="shared" si="0"/>
        <v>1570.9377029999998</v>
      </c>
      <c r="H12" s="4">
        <f t="shared" si="0"/>
        <v>1682.0384919999995</v>
      </c>
    </row>
    <row r="14" spans="1:8">
      <c r="A14" s="6" t="s">
        <v>9</v>
      </c>
      <c r="B14">
        <v>2006</v>
      </c>
      <c r="C14">
        <v>2007</v>
      </c>
      <c r="D14">
        <v>2008</v>
      </c>
      <c r="E14">
        <v>2009</v>
      </c>
      <c r="F14">
        <v>2010</v>
      </c>
      <c r="G14">
        <v>2011</v>
      </c>
      <c r="H14">
        <v>2012</v>
      </c>
    </row>
    <row r="15" spans="1:8">
      <c r="A15" t="s">
        <v>12</v>
      </c>
      <c r="B15" s="7">
        <f t="shared" ref="B15:H19" si="1">B7/B$12</f>
        <v>0.10671775958967639</v>
      </c>
      <c r="C15" s="7">
        <f t="shared" si="1"/>
        <v>0.38862827117583087</v>
      </c>
      <c r="D15" s="7">
        <f t="shared" si="1"/>
        <v>0.42495543184480422</v>
      </c>
      <c r="E15" s="7">
        <f t="shared" si="1"/>
        <v>0.41985738749570861</v>
      </c>
      <c r="F15" s="7">
        <f t="shared" si="1"/>
        <v>0.46028597027627322</v>
      </c>
      <c r="G15" s="7">
        <f t="shared" si="1"/>
        <v>0.43670529562686294</v>
      </c>
      <c r="H15" s="7">
        <f t="shared" si="1"/>
        <v>0.49299966733460454</v>
      </c>
    </row>
    <row r="16" spans="1:8">
      <c r="A16" t="s">
        <v>10</v>
      </c>
      <c r="B16" s="7">
        <f t="shared" si="1"/>
        <v>1.7669542823242668E-2</v>
      </c>
      <c r="C16" s="7">
        <f t="shared" si="1"/>
        <v>0.11218657729952848</v>
      </c>
      <c r="D16" s="7">
        <f t="shared" si="1"/>
        <v>0.11886298674456096</v>
      </c>
      <c r="E16" s="7">
        <f t="shared" si="1"/>
        <v>0.13785960439272979</v>
      </c>
      <c r="F16" s="7">
        <f t="shared" si="1"/>
        <v>0.15593223958294383</v>
      </c>
      <c r="G16" s="7">
        <f t="shared" si="1"/>
        <v>0.16208275956058077</v>
      </c>
      <c r="H16" s="7">
        <f t="shared" si="1"/>
        <v>0.18648561521741921</v>
      </c>
    </row>
    <row r="17" spans="1:8">
      <c r="A17" t="s">
        <v>11</v>
      </c>
      <c r="B17" s="7">
        <f t="shared" si="1"/>
        <v>0.59708714985194644</v>
      </c>
      <c r="C17" s="7">
        <f t="shared" si="1"/>
        <v>0.1069400364848644</v>
      </c>
      <c r="D17" s="7">
        <f t="shared" si="1"/>
        <v>0.13951854906221403</v>
      </c>
      <c r="E17" s="7">
        <f t="shared" si="1"/>
        <v>7.1594676900112578E-2</v>
      </c>
      <c r="F17" s="7">
        <f t="shared" si="1"/>
        <v>7.5589215701302698E-2</v>
      </c>
      <c r="G17" s="7">
        <f t="shared" si="1"/>
        <v>0.10493027997558985</v>
      </c>
      <c r="H17" s="7">
        <f t="shared" si="1"/>
        <v>7.7330958606861677E-2</v>
      </c>
    </row>
    <row r="18" spans="1:8">
      <c r="A18" t="s">
        <v>0</v>
      </c>
      <c r="B18" s="7"/>
      <c r="C18" s="7"/>
      <c r="D18" s="7">
        <f t="shared" si="1"/>
        <v>5.2116986412318732E-4</v>
      </c>
      <c r="E18" s="7">
        <f t="shared" si="1"/>
        <v>2.5823183645463735E-5</v>
      </c>
      <c r="F18" s="7">
        <f t="shared" si="1"/>
        <v>6.2171708526246987E-4</v>
      </c>
      <c r="G18" s="7">
        <f t="shared" si="1"/>
        <v>6.6811942828518401E-4</v>
      </c>
      <c r="H18" s="7">
        <f t="shared" si="1"/>
        <v>2.5279980334718771E-4</v>
      </c>
    </row>
    <row r="19" spans="1:8">
      <c r="A19" t="s">
        <v>7</v>
      </c>
      <c r="B19" s="7">
        <f t="shared" si="1"/>
        <v>0.27852554773513444</v>
      </c>
      <c r="C19" s="7">
        <f t="shared" si="1"/>
        <v>0.39224511503977633</v>
      </c>
      <c r="D19" s="7">
        <f t="shared" si="1"/>
        <v>0.31614186248429765</v>
      </c>
      <c r="E19" s="7">
        <f t="shared" si="1"/>
        <v>0.37066250802780348</v>
      </c>
      <c r="F19" s="7">
        <f t="shared" si="1"/>
        <v>0.30757085735421774</v>
      </c>
      <c r="G19" s="7">
        <f t="shared" si="1"/>
        <v>0.2956135454086814</v>
      </c>
      <c r="H19" s="7">
        <f t="shared" si="1"/>
        <v>0.24293095903776746</v>
      </c>
    </row>
    <row r="21" spans="1:8">
      <c r="B21" s="8"/>
      <c r="C21" s="8"/>
      <c r="D21" s="8"/>
      <c r="E21" s="8"/>
      <c r="F21" s="8"/>
      <c r="G21" s="8"/>
      <c r="H21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iant</dc:creator>
  <cp:lastModifiedBy>iant</cp:lastModifiedBy>
  <dcterms:created xsi:type="dcterms:W3CDTF">2014-07-23T14:00:53Z</dcterms:created>
  <dcterms:modified xsi:type="dcterms:W3CDTF">2014-07-23T15:45:51Z</dcterms:modified>
</cp:coreProperties>
</file>