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1505"/>
  </bookViews>
  <sheets>
    <sheet name="data" sheetId="1" r:id="rId1"/>
  </sheets>
  <calcPr calcId="124519"/>
</workbook>
</file>

<file path=xl/calcChain.xml><?xml version="1.0" encoding="utf-8"?>
<calcChain xmlns="http://schemas.openxmlformats.org/spreadsheetml/2006/main">
  <c r="C11" i="1"/>
  <c r="G11"/>
  <c r="K11"/>
  <c r="B11"/>
  <c r="B10"/>
  <c r="C10"/>
  <c r="D10"/>
  <c r="D11" s="1"/>
  <c r="E10"/>
  <c r="E11" s="1"/>
  <c r="F10"/>
  <c r="F11" s="1"/>
  <c r="G10"/>
  <c r="H10"/>
  <c r="H11" s="1"/>
  <c r="I10"/>
  <c r="I11" s="1"/>
  <c r="J10"/>
  <c r="J11" s="1"/>
  <c r="K10"/>
</calcChain>
</file>

<file path=xl/sharedStrings.xml><?xml version="1.0" encoding="utf-8"?>
<sst xmlns="http://schemas.openxmlformats.org/spreadsheetml/2006/main" count="22" uniqueCount="22">
  <si>
    <t>Developing Countries unspecified</t>
  </si>
  <si>
    <t>Europe</t>
  </si>
  <si>
    <t>N Africa</t>
  </si>
  <si>
    <t>Sub-Saharan Africa</t>
  </si>
  <si>
    <t>N &amp; Cen America</t>
  </si>
  <si>
    <t>S America</t>
  </si>
  <si>
    <t>Far East Asia</t>
  </si>
  <si>
    <t>S &amp; Cen Asia</t>
  </si>
  <si>
    <t>Middle East</t>
  </si>
  <si>
    <t>Oceania</t>
  </si>
  <si>
    <t>OECD DAC database, table 2a (extracted 23 Dec 2013)</t>
  </si>
  <si>
    <t>Source:</t>
  </si>
  <si>
    <t>Notes:</t>
  </si>
  <si>
    <t>Title:</t>
  </si>
  <si>
    <t>Year</t>
  </si>
  <si>
    <t>http://stats.oecd.org/Index.aspx?datasetcode=TABLE2A</t>
  </si>
  <si>
    <t>ODA from DAC-23 countries to developing country regions, 2011-2012 (US$ millions, 2011 prices)</t>
  </si>
  <si>
    <t>$US millions</t>
  </si>
  <si>
    <t>%</t>
  </si>
  <si>
    <t>changes, 2011-2012</t>
  </si>
  <si>
    <t>Regional figures include apportionments of continent-wide but region/country specified aid to Asia, Africa and the Americas (using ratios of disbursements to sub-regions e.g. region unspecified ODA to Africa was allocated between North and Sub-Saharan Africa for each donor using shares of ODA to those sub-regions).</t>
  </si>
  <si>
    <t>Net disbursements of bilateral and imputed multilateral ODA for DAC-23 countries, i.e. excluding the five countries that joined in 2013 (Czech Republic, Iceland, Poland, Slovak Republic, Slovenia)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</si>
</sst>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Font="1"/>
    <xf numFmtId="0" fontId="2" fillId="0" borderId="0" xfId="0" applyFont="1"/>
    <xf numFmtId="164" fontId="0" fillId="0" borderId="0" xfId="0" applyNumberFormat="1" applyFont="1"/>
    <xf numFmtId="0" fontId="4" fillId="0" borderId="0" xfId="2" applyFont="1"/>
    <xf numFmtId="164" fontId="4" fillId="0" borderId="0" xfId="2" applyNumberFormat="1" applyFont="1" applyAlignment="1">
      <alignment wrapText="1"/>
    </xf>
    <xf numFmtId="0" fontId="4" fillId="0" borderId="0" xfId="2" applyFont="1" applyAlignment="1">
      <alignment horizontal="right" wrapText="1"/>
    </xf>
    <xf numFmtId="0" fontId="0" fillId="0" borderId="0" xfId="0" applyNumberFormat="1"/>
    <xf numFmtId="0" fontId="5" fillId="0" borderId="0" xfId="3" applyAlignment="1" applyProtection="1"/>
    <xf numFmtId="0" fontId="2" fillId="0" borderId="0" xfId="0" applyFont="1" applyAlignment="1">
      <alignment horizontal="right"/>
    </xf>
    <xf numFmtId="165" fontId="0" fillId="0" borderId="0" xfId="1" applyNumberFormat="1" applyFont="1"/>
    <xf numFmtId="0" fontId="0" fillId="0" borderId="0" xfId="0" applyAlignment="1">
      <alignment horizontal="right"/>
    </xf>
    <xf numFmtId="0" fontId="4" fillId="0" borderId="0" xfId="2" applyFont="1" applyAlignment="1">
      <alignment horizontal="right"/>
    </xf>
    <xf numFmtId="0" fontId="0" fillId="0" borderId="0" xfId="0" applyFont="1" applyAlignment="1">
      <alignment horizontal="right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s.oecd.org/Index.aspx?datasetcode=TABLE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B4" sqref="B4"/>
    </sheetView>
  </sheetViews>
  <sheetFormatPr defaultRowHeight="15"/>
  <cols>
    <col min="1" max="1" width="13" style="1" customWidth="1"/>
    <col min="2" max="11" width="11.85546875" style="1" customWidth="1"/>
    <col min="12" max="16384" width="9.140625" style="1"/>
  </cols>
  <sheetData>
    <row r="1" spans="1:12">
      <c r="A1" s="9" t="s">
        <v>13</v>
      </c>
      <c r="B1" t="s">
        <v>16</v>
      </c>
    </row>
    <row r="2" spans="1:12">
      <c r="A2" s="9" t="s">
        <v>11</v>
      </c>
      <c r="B2" s="1" t="s">
        <v>10</v>
      </c>
      <c r="F2" s="8" t="s">
        <v>15</v>
      </c>
    </row>
    <row r="3" spans="1:12">
      <c r="A3" s="9" t="s">
        <v>12</v>
      </c>
      <c r="B3" s="7" t="s">
        <v>21</v>
      </c>
    </row>
    <row r="4" spans="1:12">
      <c r="A4" s="2"/>
      <c r="B4" s="7" t="s">
        <v>20</v>
      </c>
    </row>
    <row r="5" spans="1:12" s="4" customFormat="1" ht="55.5" customHeight="1">
      <c r="A5" s="12" t="s">
        <v>14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0</v>
      </c>
      <c r="L5" s="6"/>
    </row>
    <row r="6" spans="1:12">
      <c r="A6" s="13">
        <v>2011</v>
      </c>
      <c r="B6" s="5">
        <v>7357.22</v>
      </c>
      <c r="C6" s="5">
        <v>3679.3539544067667</v>
      </c>
      <c r="D6" s="5">
        <v>45712.216045593232</v>
      </c>
      <c r="E6" s="5">
        <v>5707.484680365651</v>
      </c>
      <c r="F6" s="5">
        <v>4397.0653196343501</v>
      </c>
      <c r="G6" s="5">
        <v>7165.3920830211609</v>
      </c>
      <c r="H6" s="5">
        <v>21503.031313589658</v>
      </c>
      <c r="I6" s="5">
        <v>5946.1666033891806</v>
      </c>
      <c r="J6" s="5">
        <v>2262.7399999999998</v>
      </c>
      <c r="K6" s="5">
        <v>28840.97</v>
      </c>
    </row>
    <row r="7" spans="1:12">
      <c r="A7" s="13">
        <v>2012</v>
      </c>
      <c r="B7" s="5">
        <v>5981.17</v>
      </c>
      <c r="C7" s="5">
        <v>3498.5995036892973</v>
      </c>
      <c r="D7" s="5">
        <v>44139.350496310697</v>
      </c>
      <c r="E7" s="5">
        <v>4458.2712822432595</v>
      </c>
      <c r="F7" s="5">
        <v>4364.7887177567391</v>
      </c>
      <c r="G7" s="5">
        <v>6979.9286347696943</v>
      </c>
      <c r="H7" s="5">
        <v>18757.641493346702</v>
      </c>
      <c r="I7" s="5">
        <v>6241.8898718836008</v>
      </c>
      <c r="J7" s="5">
        <v>2117.0399999999995</v>
      </c>
      <c r="K7" s="5">
        <v>27807.59</v>
      </c>
    </row>
    <row r="9" spans="1:12">
      <c r="A9" t="s">
        <v>19</v>
      </c>
    </row>
    <row r="10" spans="1:12">
      <c r="A10" s="11" t="s">
        <v>17</v>
      </c>
      <c r="B10" s="3">
        <f t="shared" ref="B10:K10" si="0">B7-B6</f>
        <v>-1376.0500000000002</v>
      </c>
      <c r="C10" s="3">
        <f t="shared" si="0"/>
        <v>-180.75445071746935</v>
      </c>
      <c r="D10" s="3">
        <f t="shared" si="0"/>
        <v>-1572.8655492825346</v>
      </c>
      <c r="E10" s="3">
        <f t="shared" si="0"/>
        <v>-1249.2133981223915</v>
      </c>
      <c r="F10" s="3">
        <f t="shared" si="0"/>
        <v>-32.276601877611029</v>
      </c>
      <c r="G10" s="3">
        <f t="shared" si="0"/>
        <v>-185.46344825146662</v>
      </c>
      <c r="H10" s="3">
        <f t="shared" si="0"/>
        <v>-2745.3898202429555</v>
      </c>
      <c r="I10" s="3">
        <f t="shared" si="0"/>
        <v>295.72326849442015</v>
      </c>
      <c r="J10" s="3">
        <f t="shared" si="0"/>
        <v>-145.70000000000027</v>
      </c>
      <c r="K10" s="3">
        <f t="shared" si="0"/>
        <v>-1033.380000000001</v>
      </c>
    </row>
    <row r="11" spans="1:12">
      <c r="A11" s="11" t="s">
        <v>18</v>
      </c>
      <c r="B11" s="10">
        <f>B10/B6</f>
        <v>-0.18703396119730009</v>
      </c>
      <c r="C11" s="10">
        <f t="shared" ref="C11:K11" si="1">C10/C6</f>
        <v>-4.9126681737422823E-2</v>
      </c>
      <c r="D11" s="10">
        <f t="shared" si="1"/>
        <v>-3.4407991678061793E-2</v>
      </c>
      <c r="E11" s="10">
        <f t="shared" si="1"/>
        <v>-0.21887284295651591</v>
      </c>
      <c r="F11" s="10">
        <f t="shared" si="1"/>
        <v>-7.3404872412254898E-3</v>
      </c>
      <c r="G11" s="10">
        <f t="shared" si="1"/>
        <v>-2.5883223988668214E-2</v>
      </c>
      <c r="H11" s="10">
        <f t="shared" si="1"/>
        <v>-0.12767454877433498</v>
      </c>
      <c r="I11" s="10">
        <f t="shared" si="1"/>
        <v>4.9733431338076631E-2</v>
      </c>
      <c r="J11" s="10">
        <f t="shared" si="1"/>
        <v>-6.4390959633011433E-2</v>
      </c>
      <c r="K11" s="10">
        <f t="shared" si="1"/>
        <v>-3.5830278939994076E-2</v>
      </c>
    </row>
  </sheetData>
  <hyperlinks>
    <hyperlink ref="F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iant</cp:lastModifiedBy>
  <dcterms:created xsi:type="dcterms:W3CDTF">2013-12-23T15:55:09Z</dcterms:created>
  <dcterms:modified xsi:type="dcterms:W3CDTF">2013-12-23T16:20:39Z</dcterms:modified>
</cp:coreProperties>
</file>