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ypes of HA" sheetId="1" r:id="rId1"/>
    <sheet name="Types of HA by country 2009" sheetId="2" r:id="rId2"/>
    <sheet name="Types of HA by country 2008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LisaW</author>
  </authors>
  <commentList>
    <comment ref="G20" authorId="0">
      <text>
        <r>
          <rPr>
            <b/>
            <sz val="9"/>
            <rFont val="Tahoma"/>
            <family val="0"/>
          </rPr>
          <t>LisaW:</t>
        </r>
        <r>
          <rPr>
            <sz val="9"/>
            <rFont val="Tahoma"/>
            <family val="0"/>
          </rPr>
          <t xml:space="preserve">
Afghanistan, Pakistan, Sri Lanka. See 'Types of HA by country 2009'</t>
        </r>
      </text>
    </comment>
  </commentList>
</comments>
</file>

<file path=xl/sharedStrings.xml><?xml version="1.0" encoding="utf-8"?>
<sst xmlns="http://schemas.openxmlformats.org/spreadsheetml/2006/main" count="224" uniqueCount="112">
  <si>
    <t>Dataset: Creditor Reporting System _Full</t>
  </si>
  <si>
    <t>Flow</t>
  </si>
  <si>
    <t>Official Development Assistance</t>
  </si>
  <si>
    <t>Recipient</t>
  </si>
  <si>
    <t>(All)</t>
  </si>
  <si>
    <t>Region</t>
  </si>
  <si>
    <t>Income Group</t>
  </si>
  <si>
    <t>Sector</t>
  </si>
  <si>
    <t>700: VIII. HUMANITARIAN AID</t>
  </si>
  <si>
    <t>Policy Objective</t>
  </si>
  <si>
    <t>Type of Aid</t>
  </si>
  <si>
    <t>Rio Markers</t>
  </si>
  <si>
    <t>Donor</t>
  </si>
  <si>
    <t>Australia</t>
  </si>
  <si>
    <t>Channel</t>
  </si>
  <si>
    <t>Amount</t>
  </si>
  <si>
    <t>Disbursements gross (current USD millions)</t>
  </si>
  <si>
    <t>Year</t>
  </si>
  <si>
    <t>2005</t>
  </si>
  <si>
    <t>2006</t>
  </si>
  <si>
    <t>2007</t>
  </si>
  <si>
    <t>2008</t>
  </si>
  <si>
    <t>2009</t>
  </si>
  <si>
    <t>Purposecode</t>
  </si>
  <si>
    <t/>
  </si>
  <si>
    <t xml:space="preserve">72010: Material relief assistance and services </t>
  </si>
  <si>
    <t>72040: Emergency food aid</t>
  </si>
  <si>
    <t xml:space="preserve">72050: Relief co-ordination; protection and support services </t>
  </si>
  <si>
    <t>..</t>
  </si>
  <si>
    <t>73010: Reconstruction relief and rehabilitation</t>
  </si>
  <si>
    <t>74010: Disaster prevention and preparedness</t>
  </si>
  <si>
    <t>data extracted on 26 Feb 2011 01:08 UTC (GMT) from OECD.Stat</t>
  </si>
  <si>
    <t>Disbursements gross (constant 2008 USD millions)</t>
  </si>
  <si>
    <t>&lt;?xml version="1.0"?&gt;&lt;WebTableParameter xmlns:xsi="http://www.w3.org/2001/XMLSchema-instance" xmlns:xsd="http://www.w3.org/2001/XMLSchema" xmlns=""&gt;&lt;DataTable Code="CRSNEW" HasMetadata="true"&gt;&lt;Name LocaleIsoCode="en"&gt;Creditor Reporting System _Full&lt;/Name&gt;&lt;Dimension Code="DON" Display="labels"&gt;&lt;Name LocaleIsoCode="en"&gt;Donor&lt;/Name&gt;&lt;Member Code="801" HasMetadata="true"&gt;&lt;Name LocaleIsoCode="en"&gt;Australia&lt;/Name&gt;&lt;/Member&gt;&lt;/Dimension&gt;&lt;Dimension Code="REC" Display="labels"&gt;&lt;Name LocaleIsoCode="en"&gt;Recipient&lt;/Name&gt;&lt;Member Code="ALL"&gt;&lt;Name LocaleIsoCode="en"&gt;(All)&lt;/Name&gt;&lt;ChildMember Code="625"&gt;&lt;Name LocaleIsoCode="en"&gt;Afghanistan&lt;/Name&gt;&lt;/ChildMember&gt;&lt;ChildMember Code="71"&gt;&lt;Name LocaleIsoCode="en"&gt;Albania&lt;/Name&gt;&lt;/ChildMember&gt;&lt;ChildMember Code="130"&gt;&lt;Name LocaleIsoCode="en"&gt;Algeria&lt;/Name&gt;&lt;/ChildMember&gt;&lt;ChildMember Code="225"&gt;&lt;Name LocaleIsoCode="en"&gt;Angola&lt;/Name&gt;&lt;/ChildMember&gt;&lt;ChildMember Code="376"&gt;&lt;Name LocaleIsoCode="en"&gt;Anguilla&lt;/Name&gt;&lt;/ChildMember&gt;&lt;ChildMember Code="377"&gt;&lt;Name LocaleIsoCode="en"&gt;Antigua and Barbuda&lt;/Name&gt;&lt;/ChildMember&gt;&lt;ChildMember Code="425"&gt;&lt;Name LocaleIsoCode="en"&gt;Argentina&lt;/Name&gt;&lt;/ChildMember&gt;&lt;ChildMember Code="610"&gt;&lt;Name LocaleIsoCode="en"&gt;Armenia&lt;/Name&gt;&lt;/ChildMember&gt;&lt;ChildMember Code="611"&gt;&lt;Name LocaleIsoCode="en"&gt;Azerbaijan&lt;/Name&gt;&lt;/ChildMember&gt;&lt;ChildMember Code="666"&gt;&lt;Name LocaleIsoCode="en"&gt;Bangladesh&lt;/Name&gt;&lt;/ChildMember&gt;&lt;ChildMember Code="329"&gt;&lt;Name LocaleIsoCode="en"&gt;Barbados&lt;/Name&gt;&lt;/ChildMember&gt;&lt;ChildMember Code="86"&gt;&lt;Name LocaleIsoCode="en"&gt;Belarus&lt;/Name&gt;&lt;/ChildMember&gt;&lt;ChildMember Code="352"&gt;&lt;Name LocaleIsoCode="en"&gt;Belize&lt;/Name&gt;&lt;/ChildMember&gt;&lt;ChildMember Code="236"&gt;&lt;Name LocaleIsoCode="en"&gt;Benin&lt;/Name&gt;&lt;/ChildMember&gt;&lt;ChildMember Code="630"&gt;&lt;Name LocaleIsoCode="en"&gt;Bhutan&lt;/Name&gt;&lt;/ChildMember&gt;&lt;ChildMember Code="428"&gt;&lt;Name LocaleIsoCode="en"&gt;Bolivia&lt;/Name&gt;&lt;/ChildMember&gt;&lt;ChildMember Code="64"&gt;&lt;Name LocaleIsoCode="en"&gt;Bosnia-Herzegovina&lt;/Name&gt;&lt;/ChildMember&gt;&lt;ChildMember Code="227"&gt;&lt;Name LocaleIsoCode="en"&gt;Botswana&lt;/Name&gt;&lt;/ChildMember&gt;&lt;ChildMember Code="431"&gt;&lt;Name LocaleIsoCode="en"&gt;Brazil&lt;/Name&gt;&lt;/ChildMember&gt;&lt;ChildMember Code="287"&gt;&lt;Name LocaleIsoCode="en"&gt;Burkina Faso&lt;/Name&gt;&lt;/ChildMember&gt;&lt;ChildMember Code="228"&gt;&lt;Name LocaleIsoCode="en"&gt;Burundi&lt;/Name&gt;&lt;/ChildMember&gt;&lt;ChildMember Code="728"&gt;&lt;Name LocaleIsoCode="en"&gt;Cambodia&lt;/Name&gt;&lt;/ChildMember&gt;&lt;ChildMember Code="229"&gt;&lt;Name LocaleIsoCode="en"&gt;Cameroon&lt;/Name&gt;&lt;/ChildMember&gt;&lt;ChildMember Code="230"&gt;&lt;Name LocaleIsoCode="en"&gt;Cape Verde&lt;/Name&gt;&lt;/ChildMember&gt;&lt;ChildMember Code="231"&gt;&lt;Name LocaleIsoCode="en"&gt;Central African Rep.&lt;/Name&gt;&lt;/ChildMember&gt;&lt;ChildMember Code="232"&gt;&lt;Name LocaleIsoCode="en"&gt;Chad&lt;/Name&gt;&lt;/ChildMember&gt;&lt;ChildMember Code="434"&gt;&lt;Name LocaleIsoCode="en"&gt;Chile&lt;/Name&gt;&lt;/ChildMember&gt;&lt;ChildMember Code="730"&gt;&lt;Name LocaleIsoCode="en"&gt;China&lt;/Name&gt;&lt;/ChildMember&gt;&lt;ChildMember Code="437"&gt;&lt;Name LocaleIsoCode="en"&gt;Colombia&lt;/Name&gt;&lt;/ChildMember&gt;&lt;ChildMember Code="233"&gt;&lt;Name LocaleIsoCode="en"&gt;Comoros&lt;/Name&gt;&lt;/ChildMember&gt;&lt;ChildMember Code="235"&gt;&lt;Name LocaleIsoCode="en"&gt;Congo, Dem. Rep.&lt;/Name&gt;&lt;/ChildMember&gt;&lt;ChildMember Code="234"&gt;&lt;Name LocaleIsoCode="en"&gt;Congo, Rep.&lt;/Name&gt;&lt;/ChildMember&gt;&lt;ChildMember Code="831"&gt;&lt;Name LocaleIsoCode="en"&gt;Cook Islands&lt;/Name&gt;&lt;/ChildMember&gt;&lt;ChildMember Code="336"&gt;&lt;Name LocaleIsoCode="en"&gt;Costa Rica&lt;/Name&gt;&lt;/ChildMember&gt;&lt;ChildMember Code="247"&gt;&lt;Name LocaleIsoCode="en"&gt;Cote d'Ivoire&lt;/Name&gt;&lt;/ChildMember&gt;&lt;ChildMember Code="62"&gt;&lt;Name LocaleIsoCode="en"&gt;Croatia&lt;/Name&gt;&lt;/ChildMember&gt;&lt;ChildMember Code="338"&gt;&lt;Name LocaleIsoCode="en"&gt;Cuba&lt;/Name&gt;&lt;/ChildMember&gt;&lt;ChildMember Code="274"&gt;&lt;Name LocaleIsoCode="en"&gt;Djibouti&lt;/Name&gt;&lt;/ChildMember&gt;&lt;ChildMember Code="378"&gt;&lt;Name LocaleIsoCode="en"&gt;Dominica&lt;/Name&gt;&lt;/ChildMember&gt;&lt;ChildMember Code="340"&gt;&lt;Name LocaleIsoCode="en"&gt;Dominican Republic&lt;/Name&gt;&lt;/ChildMember&gt;&lt;ChildMember Code="440"&gt;&lt;Name LocaleIsoCode="en"&gt;Ecuador&lt;/Name&gt;&lt;/ChildMember&gt;&lt;ChildMember Code="142"&gt;&lt;Name LocaleIsoCode="en"&gt;Egypt&lt;/Name&gt;&lt;/ChildMember&gt;&lt;ChildMember Code="342"&gt;&lt;Name LocaleIsoCode="en"&gt;El Salvador&lt;/Name&gt;&lt;/ChildMember&gt;&lt;ChildMember Code="245"&gt;&lt;Name LocaleIsoCode="en"&gt;Equatorial Guinea&lt;/Name&gt;&lt;/ChildMember&gt;&lt;ChildMember Code="271"&gt;&lt;Name LocaleIsoCode="en"&gt;Eritrea&lt;/Name&gt;&lt;/ChildMember&gt;&lt;ChildMember Code="238"&gt;&lt;Name LocaleIsoCode="en"&gt;Ethiopia&lt;/Name&gt;&lt;/ChildMember&gt;&lt;ChildMember Code="832"&gt;&lt;Name LocaleIsoCode="en"&gt;Fiji&lt;/Name&gt;&lt;/ChildMember&gt;&lt;ChildMember Code="239"&gt;&lt;Name LocaleIsoCode="en"&gt;Gabon&lt;/Name&gt;&lt;/ChildMember&gt;&lt;ChildMember Code="240"&gt;&lt;Name LocaleIsoCode="en"&gt;Gambia&lt;/Name&gt;&lt;/ChildMember&gt;&lt;ChildMember Code="612"&gt;&lt;Name LocaleIsoCode="en"&gt;Georgia&lt;/Name&gt;&lt;/ChildMember&gt;&lt;ChildMember Code="241"&gt;&lt;Name LocaleIsoCode="en"&gt;Ghana&lt;/Name&gt;&lt;/ChildMember&gt;&lt;ChildMember Code="381"&gt;&lt;Name LocaleIsoCode="en"&gt;Grenada&lt;/Name&gt;&lt;/ChildMember&gt;&lt;ChildMember Code="347"&gt;&lt;Name LocaleIsoCode="en"&gt;Guatemala&lt;/Name&gt;&lt;/ChildMember&gt;&lt;ChildMember Code="243"&gt;&lt;Name LocaleIsoCode="en"&gt;Guinea&lt;/Name&gt;&lt;/ChildMember&gt;&lt;ChildMember Code="244"&gt;&lt;Name LocaleIsoCode="en"&gt;Guinea-Bissau&lt;/Name&gt;&lt;/ChildMember&gt;&lt;ChildMember Code="446"&gt;&lt;Name LocaleIsoCode="en"&gt;Guyana&lt;/Name&gt;&lt;/ChildMember&gt;&lt;ChildMember Code="349"&gt;&lt;Name LocaleIsoCode="en"&gt;Haiti&lt;/Name&gt;&lt;/ChildMember&gt;&lt;ChildMember Code="351"&gt;&lt;Name LocaleIsoCode="en"&gt;Honduras&lt;/Name&gt;&lt;/ChildMember&gt;&lt;ChildMember Code="645"&gt;&lt;Name LocaleIsoCode="en"&gt;India&lt;/Name&gt;&lt;/ChildMember&gt;&lt;ChildMember Code="738"&gt;&lt;Name LocaleIsoCode="en"&gt;Indonesia&lt;/Name&gt;&lt;/ChildMember&gt;&lt;ChildMember Code="540"&gt;&lt;Name LocaleIsoCode="en"&gt;Iran&lt;/Name&gt;&lt;/ChildMember&gt;&lt;ChildMember Code="543"&gt;&lt;Name LocaleIsoCode="en"&gt;Iraq&lt;/Name&gt;&lt;/ChildMember&gt;&lt;ChildMember Code="354"&gt;&lt;Name LocaleIsoCode="en"&gt;Jamaica&lt;/Name&gt;&lt;/ChildMember&gt;&lt;ChildMember Code="549"&gt;&lt;Name LocaleIsoCode="en"&gt;Jordan&lt;/Name&gt;&lt;/ChildMember&gt;&lt;ChildMember Code="613"&gt;&lt;Name LocaleIsoCode="en"&gt;Kazakhstan&lt;/Name&gt;&lt;/ChildMember&gt;&lt;ChildMember Code="248"&gt;&lt;Name LocaleIsoCode="en"&gt;Kenya&lt;/Name&gt;&lt;/ChildMember&gt;&lt;ChildMember Code="836"&gt;&lt;Name LocaleIsoCode="en"&gt;Kiribati&lt;/Name&gt;&lt;/ChildMember&gt;&lt;ChildMember Code="740"&gt;&lt;Name LocaleIsoCode="en"&gt;Korea, Dem. Rep.&lt;/Name&gt;&lt;/ChildMember&gt;&lt;ChildMember Code="57"&gt;&lt;Name LocaleIsoCode="en"&gt;Kosovo&lt;/Name&gt;&lt;/ChildMember&gt;&lt;ChildMember Code="614"&gt;&lt;Name LocaleIsoCode="en"&gt;Kyrgyz Republic&lt;/Name&gt;&lt;/ChildMember&gt;&lt;ChildMember Code="745"&gt;&lt;Name LocaleIsoCode="en"&gt;Laos&lt;/Name&gt;&lt;/ChildMember&gt;&lt;ChildMember Code="555"&gt;&lt;Name LocaleIsoCode="en"&gt;Lebanon&lt;/Name&gt;&lt;/ChildMember&gt;&lt;ChildMember Code="249"&gt;&lt;Name LocaleIsoCode="en"&gt;Lesotho&lt;/Name&gt;&lt;/ChildMember&gt;&lt;ChildMember Code="251"&gt;&lt;Name LocaleIsoCode="en"&gt;Liberia&lt;/Name&gt;&lt;/ChildMember&gt;&lt;ChildMember Code="133"&gt;&lt;Name LocaleIsoCode="en"&gt;Libya&lt;/Name&gt;&lt;/ChildMember&gt;&lt;ChildMember Code="66"&gt;&lt;Name LocaleIsoCode="en"&gt;Macedonia, FYR&lt;/Name&gt;&lt;/ChildMember&gt;&lt;ChildMember Code="252"&gt;&lt;Name LocaleIsoCode="en"&gt;Madagascar&lt;/Name&gt;&lt;/ChildMember&gt;&lt;ChildMember Code="253"&gt;&lt;Name LocaleIsoCode="en"&gt;Malawi&lt;/Name&gt;&lt;/ChildMember&gt;&lt;ChildMember Code="751"&gt;&lt;Name LocaleIsoCode="en"&gt;Malaysia&lt;/Name&gt;&lt;/ChildMember&gt;&lt;ChildMember Code="655"&gt;&lt;Name LocaleIsoCode="en"&gt;Maldives&lt;/Name&gt;&lt;/ChildMember&gt;&lt;ChildMember Code="255"&gt;&lt;Name LocaleIsoCode="en"&gt;Mali&lt;/Name&gt;&lt;/ChildMember&gt;&lt;ChildMember Code="859"&gt;&lt;Name LocaleIsoCode="en"&gt;Marshall Islands&lt;/Name&gt;&lt;/ChildMember&gt;&lt;ChildMember Code="256"&gt;&lt;Name LocaleIsoCode="en"&gt;Mauritania&lt;/Name&gt;&lt;/ChildMember&gt;&lt;ChildMember Code="257"&gt;&lt;Name LocaleIsoCode="en"&gt;Mauritius&lt;/Name&gt;&lt;/ChildMember&gt;&lt;ChildMember Code="258"&gt;&lt;Name LocaleIsoCode="en"&gt;Mayotte&lt;/Name&gt;&lt;/ChildMember&gt;&lt;ChildMember Code="358"&gt;&lt;Name LocaleIsoCode="en"&gt;Mexico&lt;/Name&gt;&lt;/ChildMember&gt;&lt;ChildMember Code="860"&gt;&lt;Name LocaleIsoCode="en"&gt;Micronesia, Fed. States&lt;/Name&gt;&lt;/ChildMember&gt;&lt;ChildMember Code="93"&gt;&lt;Name LocaleIsoCode="en"&gt;Moldova&lt;/Name&gt;&lt;/ChildMember&gt;&lt;ChildMember Code="753"&gt;&lt;Name LocaleIsoCode="en"&gt;Mongolia&lt;/Name&gt;&lt;/ChildMember&gt;&lt;ChildMember Code="65"&gt;&lt;Name LocaleIsoCode="en"&gt;Montenegro&lt;/Name&gt;&lt;/ChildMember&gt;&lt;ChildMember Code="385"&gt;&lt;Name LocaleIsoCode="en"&gt;Montserrat&lt;/Name&gt;&lt;/ChildMember&gt;&lt;ChildMember Code="136"&gt;&lt;Name LocaleIsoCode="en"&gt;Morocco&lt;/Name&gt;&lt;/ChildMember&gt;&lt;ChildMember Code="259"&gt;&lt;Name LocaleIsoCode="en"&gt;Mozambique&lt;/Name&gt;&lt;/ChildMember&gt;&lt;ChildMember Code="635"&gt;&lt;Name LocaleIsoCode="en"&gt;Myanmar&lt;/Name&gt;&lt;/ChildMember&gt;&lt;ChildMember Code="275"&gt;&lt;Name LocaleIsoCode="en"&gt;Namibia&lt;/Name&gt;&lt;/ChildMember&gt;&lt;ChildMember Code="845"&gt;&lt;Name LocaleIsoCode="en"&gt;Nauru&lt;/Name&gt;&lt;/ChildMember&gt;&lt;ChildMember Code="660"&gt;&lt;Name LocaleIsoCode="en"&gt;Nepal&lt;/Name&gt;&lt;/ChildMember&gt;&lt;ChildMember Code="364"&gt;&lt;Name LocaleIsoCode="en"&gt;Nicaragua&lt;/Name&gt;&lt;/ChildMember&gt;&lt;ChildMember Code="260"&gt;&lt;Name LocaleIsoCode="en"&gt;Niger&lt;/Name&gt;&lt;/ChildMember&gt;&lt;ChildMember Code="261"&gt;&lt;Name LocaleIsoCode="en"&gt;Nigeria&lt;/Name&gt;&lt;/ChildMember&gt;&lt;ChildMember Code="856"&gt;&lt;Name LocaleIsoCode="en"&gt;Niue&lt;/Name&gt;&lt;/ChildMember&gt;&lt;ChildMember Code="558"&gt;&lt;Name LocaleIsoCode="en"&gt;Oman&lt;/Name&gt;&lt;/ChildMember&gt;&lt;ChildMember Code="665"&gt;&lt;Name LocaleIsoCode="en"&gt;Pakistan&lt;/Name&gt;&lt;/ChildMember&gt;&lt;ChildMember Code="861"&gt;&lt;Name LocaleIsoCode="en"&gt;Palau&lt;/Name&gt;&lt;/ChildMember&gt;&lt;ChildMember Code="550"&gt;&lt;Name LocaleIsoCode="en"&gt;Palestinian Adm. Areas&lt;/Name&gt;&lt;/ChildMember&gt;&lt;ChildMember Code="366"&gt;&lt;Name LocaleIsoCode="en"&gt;Panama&lt;/Name&gt;&lt;/ChildMember&gt;&lt;ChildMember Code="862"&gt;&lt;Name LocaleIsoCode="en"&gt;Papua New Guinea&lt;/Name&gt;&lt;/ChildMember&gt;&lt;ChildMember Code="451"&gt;&lt;Name LocaleIsoCode="en"&gt;Paraguay&lt;/Name&gt;&lt;/ChildMember&gt;&lt;ChildMember Code="454"&gt;&lt;Name LocaleIsoCode="en"&gt;Peru&lt;/Name&gt;&lt;/ChildMember&gt;&lt;ChildMember Code="755"&gt;&lt;Name LocaleIsoCode="en"&gt;Philippines&lt;/Name&gt;&lt;/ChildMember&gt;&lt;ChildMember Code="266"&gt;&lt;Name LocaleIsoCode="en"&gt;Rwanda&lt;/Name&gt;&lt;/ChildMember&gt;&lt;ChildMember Code="880"&gt;&lt;Name LocaleIsoCode="en"&gt;Samoa&lt;/Name&gt;&lt;/ChildMember&gt;&lt;ChildMember Code="268"&gt;&lt;Name LocaleIsoCode="en"&gt;Sao Tome &amp;amp; Principe&lt;/Name&gt;&lt;/ChildMember&gt;&lt;ChildMember Code="566"&gt;&lt;Name LocaleIsoCode="en"&gt;Saudi Arabia&lt;/Name&gt;&lt;/ChildMember&gt;&lt;ChildMember Code="269"&gt;&lt;Name LocaleIsoCode="en"&gt;Senegal&lt;/Name&gt;&lt;/ChildMember&gt;&lt;ChildMember Code="63"&gt;&lt;Name LocaleIsoCode="en"&gt;Serbia&lt;/Name&gt;&lt;/ChildMember&gt;&lt;ChildMember Code="270"&gt;&lt;Name LocaleIsoCode="en"&gt;Seychelles&lt;/Name&gt;&lt;/ChildMember&gt;&lt;ChildMember Code="272"&gt;&lt;Name LocaleIsoCode="en"&gt;Sierra Leone&lt;/Name&gt;&lt;/ChildMember&gt;&lt;ChildMember Code="866"&gt;&lt;Name LocaleIsoCode="en"&gt;Solomon Islands&lt;/Name&gt;&lt;/ChildMember&gt;&lt;ChildMember Code="273"&gt;&lt;Name LocaleIsoCode="en"&gt;Somalia&lt;/Name&gt;&lt;/ChildMember&gt;&lt;ChildMember Code="218"&gt;&lt;Name LocaleIsoCode="en"&gt;South Africa&lt;/Name&gt;&lt;/ChildMember&gt;&lt;ChildMember Code="640"&gt;&lt;Name LocaleIsoCode="en"&gt;Sri Lanka&lt;/Name&gt;&lt;/ChildMember&gt;&lt;ChildMember Code="276"&gt;&lt;Name LocaleIsoCode="en"&gt;St. Helena&lt;/Name&gt;&lt;/ChildMember&gt;&lt;ChildMember Code="382"&gt;&lt;Name LocaleIsoCode="en"&gt;St. Kitts-Nevis&lt;/Name&gt;&lt;/ChildMember&gt;&lt;ChildMember Code="383"&gt;&lt;Name LocaleIsoCode="en"&gt;St. Lucia&lt;/Name&gt;&lt;/ChildMember&gt;&lt;ChildMember Code="384"&gt;&lt;Name LocaleIsoCode="en"&gt;St.Vincent &amp;amp; Grenadines&lt;/Name&gt;&lt;/ChildMember&gt;&lt;ChildMember Code="278"&gt;&lt;Name LocaleIsoCode="en"&gt;Sudan&lt;/Name&gt;&lt;/ChildMember&gt;&lt;ChildMember Code="457"&gt;&lt;Name LocaleIsoCode="en"&gt;Suriname&lt;/Name&gt;&lt;/ChildMember&gt;&lt;ChildMember Code="280"&gt;&lt;Name LocaleIsoCode="en"&gt;Swaziland&lt;/Name&gt;&lt;/ChildMember&gt;&lt;ChildMember Code="573"&gt;&lt;Name LocaleIsoCode="en"&gt;Syria&lt;/Name&gt;&lt;/ChildMember&gt;&lt;ChildMember Code="615"&gt;&lt;Name LocaleIsoCode="en"&gt;Tajikistan&lt;/Name&gt;&lt;/ChildMember&gt;&lt;ChildMember Code="282"&gt;&lt;Name LocaleIsoCode="en"&gt;Tanzania&lt;/Name&gt;&lt;/ChildMember&gt;&lt;ChildMember Code="764"&gt;&lt;Name LocaleIsoCode="en"&gt;Thailand&lt;/Name&gt;&lt;/ChildMember&gt;&lt;ChildMember Code="765"&gt;&lt;Name LocaleIsoCode="en"&gt;Timor-Leste&lt;/Name&gt;&lt;/ChildMember&gt;&lt;ChildMember Code="283"&gt;&lt;Name LocaleIsoCode="en"&gt;Togo&lt;/Name&gt;&lt;/ChildMember&gt;&lt;ChildMember Code="868"&gt;&lt;Name LocaleIsoCode="en"&gt;Tokelau&lt;/Name&gt;&lt;/ChildMember&gt;&lt;ChildMember Code="870"&gt;&lt;Name LocaleIsoCode="en"&gt;Tonga&lt;/Name&gt;&lt;/ChildMember&gt;&lt;ChildMember Code="375"&gt;&lt;Name LocaleIsoCode="en"&gt;Trinidad and Tobago&lt;/Name&gt;&lt;/ChildMember&gt;&lt;ChildMember Code="139"&gt;&lt;Name LocaleIsoCode="en"&gt;Tunisia&lt;/Name&gt;&lt;/ChildMember&gt;&lt;ChildMember Code="55"&gt;&lt;Name LocaleIsoCode="en"&gt;Turkey&lt;/Name&gt;&lt;/ChildMember&gt;&lt;ChildMember Code="616"&gt;&lt;Name LocaleIsoCode="en"&gt;Turkmenistan&lt;/Name&gt;&lt;/ChildMember&gt;&lt;ChildMember Code="387"&gt;&lt;Name LocaleIsoCode="en"&gt;Turks and Caicos Islands&lt;/Name&gt;&lt;/ChildMember&gt;&lt;ChildMember Code="872"&gt;&lt;Name LocaleIsoCode="en"&gt;Tuvalu&lt;/Name&gt;&lt;/ChildMember&gt;&lt;ChildMember Code="285"&gt;&lt;Name LocaleIsoCode="en"&gt;Uganda&lt;/Name&gt;&lt;/ChildMember&gt;&lt;ChildMember Code="85"&gt;&lt;Name LocaleIsoCode="en"&gt;Ukraine&lt;/Name&gt;&lt;/ChildMember&gt;&lt;ChildMember Code="460"&gt;&lt;Name LocaleIsoCode="en"&gt;Uruguay&lt;/Name&gt;&lt;/ChildMember&gt;&lt;ChildMember Code="617"&gt;&lt;Name LocaleIsoCode="en"&gt;Uzbekistan&lt;/Name&gt;&lt;/ChildMember&gt;&lt;ChildMember Code="854"&gt;&lt;Name LocaleIsoCode="en"&gt;Vanuatu&lt;/Name&gt;&lt;/ChildMember&gt;&lt;ChildMember Code="463"&gt;&lt;Name LocaleIsoCode="en"&gt;Venezuela&lt;/Name&gt;&lt;/ChildMember&gt;&lt;ChildMember Code="769"&gt;&lt;Name LocaleIsoCode="en"&gt;Viet Nam&lt;/Name&gt;&lt;/ChildMember&gt;&lt;ChildMember Code="876"&gt;&lt;Name LocaleIsoCode="en"&gt;Wallis &amp;amp; Futuna&lt;/Name&gt;&lt;/ChildMember&gt;&lt;ChildMember Code="580"&gt;&lt;Name LocaleIsoCode="en"&gt;Yemen&lt;/Name&gt;&lt;/ChildMember&gt;&lt;ChildMember Code="288"&gt;&lt;Name LocaleIsoCode="en"&gt;Zambia&lt;/Name&gt;&lt;/ChildMember&gt;&lt;ChildMember Code="265"&gt;&lt;Name LocaleIsoCode="en"&gt;Zimbabwe&lt;/Name&gt;&lt;/ChildMember&gt;&lt;ChildMember Code="298"&gt;&lt;Name LocaleIsoCode="en"&gt;Africa, regional&lt;/Name&gt;&lt;/ChildMember&gt;&lt;ChildMember Code="189"&gt;&lt;Name LocaleIsoCode="en"&gt;North of Sahara, regional&lt;/Name&gt;&lt;/ChildMember&gt;&lt;ChildMember Code="289"&gt;&lt;Name LocaleIsoCode="en"&gt;South of Sahara, regional&lt;/Name&gt;&lt;/ChildMember&gt;&lt;ChildMember Code="498"&gt;&lt;Name LocaleIsoCode="en"&gt;America, regional&lt;/Name&gt;&lt;/ChildMember&gt;&lt;ChildMember Code="389"&gt;&lt;Name LocaleIsoCode="en"&gt;North &amp;amp; Central America, regional&lt;/Name&gt;&lt;/ChildMember&gt;&lt;ChildMember Code="489"&gt;&lt;Name LocaleIsoCode="en"&gt;South America, regional&lt;/Name&gt;&lt;/ChildMember&gt;&lt;ChildMember Code="798"&gt;&lt;Name LocaleIsoCode="en"&gt;Asia, regional&lt;/Name&gt;&lt;/ChildMember&gt;&lt;ChildMember Code="619"&gt;&lt;Name LocaleIsoCode="en"&gt;Central Asia, regional&lt;/Name&gt;&lt;/ChildMember&gt;&lt;ChildMember Code="689"&gt;&lt;Name LocaleIsoCode="en"&gt;South &amp;amp; Central Asia, regional&lt;/Name&gt;&lt;/ChildMember&gt;&lt;ChildMember Code="679"&gt;&lt;Name LocaleIsoCode="en"&gt;South Asia, regional&lt;/Name&gt;&lt;/ChildMember&gt;&lt;ChildMember Code="789"&gt;&lt;Name LocaleIsoCode="en"&gt;Far East Asia, regional&lt;/Name&gt;&lt;/ChildMember&gt;&lt;ChildMember Code="589"&gt;&lt;Name LocaleIsoCode="en"&gt;Middle East, regional&lt;/Name&gt;&lt;/ChildMember&gt;&lt;ChildMember Code="380"&gt;&lt;Name LocaleIsoCode="en"&gt;West Indies, regional&lt;/Name&gt;&lt;/ChildMember&gt;&lt;ChildMember Code="89"&gt;&lt;Name LocaleIsoCode="en"&gt;Europe, regional&lt;/Name&gt;&lt;/ChildMember&gt;&lt;ChildMember Code="88"&gt;&lt;Name LocaleIsoCode="en"&gt;States Ex-Yugoslavia&lt;/Name&gt;&lt;/ChildMember&gt;&lt;ChildMember Code="889"&gt;&lt;Name LocaleIsoCode="en"&gt;Oceania, regional&lt;/Name&gt;&lt;/ChildMember&gt;&lt;ChildMember Code="998"&gt;&lt;Name LocaleIsoCode="en"&gt;Bilateral, unspecified&lt;/Name&gt;&lt;/ChildMember&gt;&lt;/Member&gt;&lt;/Dimension&gt;&lt;Dimension Code="SEC" Display="labels"&gt;&lt;Name LocaleIsoCode="en"&gt;Sector&lt;/Name&gt;&lt;Member Code="700"&gt;&lt;Name LocaleIsoCode="en"&gt;700: VIII. HUMANITARIAN AID&lt;/Name&gt;&lt;/Member&gt;&lt;/Dimension&gt;&lt;Dimension Code="SUB" Display="labels"&gt;&lt;Name LocaleIsoCode="en"&gt;Purposecode&lt;/Name&gt;&lt;Member Code="72010"&gt;&lt;Name LocaleIsoCode="en"&gt;72010: Material relief assistance and services &lt;/Name&gt;&lt;/Member&gt;&lt;Member Code="72040"&gt;&lt;Name LocaleIsoCode="en"&gt;72040: Emergency food aid&lt;/Name&gt;&lt;/Member&gt;&lt;Member Code="72050"&gt;&lt;Name LocaleIsoCode="en"&gt;72050: Relief co-ordination; protection and support services &lt;/Name&gt;&lt;/Member&gt;&lt;Member Code="73010"&gt;&lt;Name LocaleIsoCode="en"&gt;73010: Reconstruction relief and rehabilitation&lt;/Name&gt;&lt;/Member&gt;&lt;Member Code="74010"&gt;&lt;Name LocaleIsoCode="en"&gt;74010: Disaster prevention and preparedness&lt;/Name&gt;&lt;/Member&gt;&lt;/Dimension&gt;&lt;Dimension Code="FLO" Display="labels"&gt;&lt;Name LocaleIsoCode="en"&gt;Flow&lt;/Name&gt;&lt;Member Code="ODA"&gt;&lt;Name LocaleIsoCode="en"&gt;Official Development Assistance&lt;/Name&gt;&lt;ChildMember Code="11"&gt;&lt;Name LocaleIsoCode="en"&gt;ODA Grants                                       &lt;/Name&gt;&lt;/ChildMember&gt;&lt;ChildMember Code="12"&gt;&lt;Name LocaleIsoCode="en"&gt;ODA Grant-Like                                    &lt;/Name&gt;&lt;/ChildMember&gt;&lt;ChildMember Code="13"&gt;&lt;Name LocaleIsoCode="en"&gt;ODA Loans                                       &lt;/Name&gt;&lt;/ChildMember&gt;&lt;ChildMember Code="19"&gt;&lt;Name LocaleIsoCode="en"&gt;Equity Investment                     &lt;/Name&gt;&lt;/ChildMember&gt;&lt;/Member&gt;&lt;Member Code="OOF"&gt;&lt;Name LocaleIsoCode="en"&gt;Other Official Flows (non Export Credit)&lt;/Name&gt;&lt;/Member&gt;&lt;Member Code="PRI"&gt;&lt;Name LocaleIsoCode="en"&gt;Private Grants&lt;/Name&gt;&lt;/Member&gt;&lt;/Dimension&gt;&lt;Dimension Code="CHA"&gt;&lt;Name LocaleIsoCode="en"&gt;Channel&lt;/Name&gt;&lt;Member Code="ALL"&gt;&lt;Name LocaleIsoCode="en"&gt;(All)&lt;/Name&gt;&lt;ChildMember Code="10000"&gt;&lt;Name LocaleIsoCode="en"&gt;Public sector&lt;/Name&gt;&lt;/ChildMember&gt;&lt;ChildMember Code="20000"&gt;&lt;Name LocaleIsoCode="en"&gt;NGOs &amp;amp; Civil Society&lt;/Name&gt;&lt;/ChildMember&gt;&lt;ChildMember Code="30000"&gt;&lt;Name LocaleIsoCode="en"&gt;Public-Private Partnerships (PPP)&lt;/Name&gt;&lt;/ChildMember&gt;&lt;ChildMember Code="40000"&gt;&lt;Name LocaleIsoCode="en"&gt;Multilateral Organisations&lt;/Name&gt;&lt;/ChildMember&gt;&lt;ChildMember Code="50000"&gt;&lt;Name LocaleIsoCode="en"&gt;Other&lt;/Name&gt;&lt;/ChildMember&gt;&lt;ChildMember Code="0"&gt;&lt;Name LocaleIsoCode="en"&gt;To be defined&lt;/Name&gt;&lt;/ChildMember&gt;&lt;/Member&gt;&lt;/Dimension&gt;&lt;Dimension Code="TYP" Display="labels"&gt;&lt;Name LocaleIsoCode="en"&gt;Type of Aid&lt;/Name&gt;&lt;Member Code="ALL"&gt;&lt;Name LocaleIsoCode="en"&gt;(All)&lt;/Name&gt;&lt;ChildMember Code="I"&gt;&lt;Name LocaleIsoCode="en"&gt;Only Investment Project&lt;/Name&gt;&lt;/ChildMember&gt;&lt;ChildMember Code="S"&gt;&lt;Name LocaleIsoCode="en"&gt;Only Sector Programme&lt;/Name&gt;&lt;/ChildMember&gt;&lt;ChildMember Code="TC"&gt;&lt;Name LocaleIsoCode="en"&gt;Only Technical Cooperation&lt;/Name&gt;&lt;/ChildMember&gt;&lt;ChildMember Code="I_S"&gt;&lt;Name LocaleIsoCode="en"&gt;Investment Project and Sector Programme&lt;/Name&gt;&lt;/ChildMember&gt;&lt;ChildMember Code="I_TC"&gt;&lt;Name LocaleIsoCode="en"&gt;Investment Project and Technical Cooperation&lt;/Name&gt;&lt;/ChildMember&gt;&lt;ChildMember Code="S_TC"&gt;&lt;Name LocaleIsoCode="en"&gt;Sector Programme and Technical Cooperation&lt;/Name&gt;&lt;/ChildMember&gt;&lt;ChildMember Code="I_S_TC"&gt;&lt;Name LocaleIsoCode="en"&gt;Investment Project and Sector Programme and Technical Cooperation&lt;/Name&gt;&lt;/ChildMember&gt;&lt;ChildMember Code="O"&gt;&lt;Name LocaleIsoCode="en"&gt;Other (No mark)&lt;/Name&gt;&lt;/ChildMember&gt;&lt;/Member&gt;&lt;/Dimension&gt;&lt;Dimension Code="POL"&gt;&lt;Name LocaleIsoCode="en"&gt;Policy Objective&lt;/Name&gt;&lt;Member Code="ALL"&gt;&lt;Name LocaleIsoCode="en"&gt;(All)&lt;/Name&gt;&lt;ChildMember Code="G"&gt;&lt;Name LocaleIsoCode="en"&gt;Only gender&lt;/Name&gt;&lt;/ChildMember&gt;&lt;ChildMember Code="E"&gt;&lt;Name LocaleIsoCode="en"&gt;Only environment&lt;/Name&gt;&lt;/ChildMember&gt;&lt;ChildMember Code="PDGG"&gt;&lt;Name LocaleIsoCode="en"&gt;Only participatory development/good governance&lt;/Name&gt;&lt;/ChildMember&gt;&lt;ChildMember Code="G_E"&gt;&lt;Name LocaleIsoCode="en"&gt;Gender and Environment&lt;/Name&gt;&lt;/ChildMember&gt;&lt;ChildMember Code="G_PDGG"&gt;&lt;Name LocaleIsoCode="en"&gt;Gender and Participatory Development/Good Governance&lt;/Name&gt;&lt;/ChildMember&gt;&lt;ChildMember Code="E_PDGG"&gt;&lt;Name LocaleIsoCode="en"&gt;Environment and Participatory Development/Good Governance&lt;/Name&gt;&lt;/ChildMember&gt;&lt;ChildMember Code="G_E_PDGG"&gt;&lt;Name LocaleIsoCode="en"&gt;Gender and Environment and Participatory Development/Good Governance&lt;/Name&gt;&lt;/ChildMember&gt;&lt;ChildMember Code="O"&gt;&lt;Name LocaleIsoCode="en"&gt;Other (No mark)&lt;/Name&gt;&lt;/ChildMember&gt;&lt;/Member&gt;&lt;/Dimension&gt;&lt;Dimension Code="RIO"&gt;&lt;Name LocaleIsoCode="en"&gt;Rio Markers&lt;/Name&gt;&lt;Member Code="ALL"&gt;&lt;Name LocaleIsoCode="en"&gt;(All)&lt;/Name&gt;&lt;ChildMember Code="B"&gt;&lt;Name LocaleIsoCode="en"&gt;Only Biodiversity&lt;/Name&gt;&lt;/ChildMember&gt;&lt;ChildMember Code="C"&gt;&lt;Name LocaleIsoCode="en"&gt;Only Climate Change&lt;/Name&gt;&lt;/ChildMember&gt;&lt;ChildMember Code="D"&gt;&lt;Name LocaleIsoCode="en"&gt;Only Desertification&lt;/Name&gt;&lt;/ChildMember&gt;&lt;ChildMember Code="B_C"&gt;&lt;Name LocaleIsoCode="en"&gt;Biodiversity and Climate Change&lt;/Name&gt;&lt;/ChildMember&gt;&lt;ChildMember Code="B_D"&gt;&lt;Name LocaleIsoCode="en"&gt;Biodiversity and Desertification&lt;/Name&gt;&lt;/ChildMember&gt;&lt;ChildMember Code="C_D"&gt;&lt;Name LocaleIsoCode="en"&gt;Climate Change and Desertification &lt;/Name&gt;&lt;/ChildMember&gt;&lt;ChildMember Code="B_C_D"&gt;&lt;Name LocaleIsoCode="en"&gt;Biodiversity and Climate Change and Desertification&lt;/Name&gt;&lt;/ChildMember&gt;&lt;ChildMember Code="O"&gt;&lt;Name LocaleIsoCode="en"&gt;Other (No mark)&lt;/Name&gt;&lt;/ChildMember&gt;&lt;/Member&gt;&lt;/Dimension&gt;&lt;Dimension Code="REG"&gt;&lt;Name LocaleIsoCode="en"&gt;Region&lt;/Name&gt;&lt;Member Code="ALL"&gt;&lt;Name LocaleIsoCode="en"&gt;(All)&lt;/Name&gt;&lt;ChildMember Code="10001"&gt;&lt;Name LocaleIsoCode="en"&gt;Africa&lt;/Name&gt;&lt;ChildMember Code="10002"&gt;&lt;Name LocaleIsoCode="en"&gt;North of Sahara&lt;/Name&gt;&lt;/ChildMember&gt;&lt;ChildMember Code="10003"&gt;&lt;Name LocaleIsoCode="en"&gt;South of Sahara&lt;/Name&gt;&lt;/ChildMember&gt;&lt;ChildMember Code="298"&gt;&lt;Name LocaleIsoCode="en"&gt;Africa, regional&lt;/Name&gt;&lt;/ChildMember&gt;&lt;/ChildMember&gt;&lt;ChildMember Code="10004"&gt;&lt;Name LocaleIsoCode="en"&gt;America&lt;/Name&gt;&lt;ChildMember Code="10005"&gt;&lt;Name LocaleIsoCode="en"&gt;North &amp;amp; Central America&lt;/Name&gt;&lt;/ChildMember&gt;&lt;ChildMember Code="10006"&gt;&lt;Name LocaleIsoCode="en"&gt;South America&lt;/Name&gt;&lt;/ChildMember&gt;&lt;ChildMember Code="498"&gt;&lt;Name LocaleIsoCode="en"&gt;America, regional&lt;/Name&gt;&lt;/ChildMember&gt;&lt;/ChildMember&gt;&lt;ChildMember Code="10007"&gt;&lt;Name LocaleIsoCode="en"&gt;Asia&lt;/Name&gt;&lt;ChildMember Code="10008"&gt;&lt;Name LocaleIsoCode="en"&gt;Far East Asia&lt;/Name&gt;&lt;/ChildMember&gt;&lt;ChildMember Code="10009"&gt;&lt;Name LocaleIsoCode="en"&gt;South &amp;amp; Central Asia&lt;/Name&gt;&lt;/ChildMember&gt;&lt;ChildMember Code="10011"&gt;&lt;Name LocaleIsoCode="en"&gt;Middle East&lt;/Name&gt;&lt;/ChildMember&gt;&lt;ChildMember Code="798"&gt;&lt;Name LocaleIsoCode="en"&gt;Asia, regional&lt;/Name&gt;&lt;/ChildMember&gt;&lt;/ChildMember&gt;&lt;ChildMember Code="10010"&gt;&lt;Name LocaleIsoCode="en"&gt;Europe&lt;/Name&gt;&lt;/ChildMember&gt;&lt;ChildMember Code="10012"&gt;&lt;Name LocaleIsoCode="en"&gt;Oceania&lt;/Name&gt;&lt;/ChildMember&gt;&lt;ChildMember Code="9998"&gt;&lt;Name LocaleIsoCode="en"&gt;Developing countries unspecified&lt;/Name&gt;&lt;/ChildMember&gt;&lt;/Member&gt;&lt;/Dimension&gt;&lt;Dimension Code="INC"&gt;&lt;Name LocaleIsoCode="en"&gt;Income Group&lt;/Name&gt;&lt;Member Code="ALL"&gt;&lt;Name LocaleIsoCode="en"&gt;(All)&lt;/Name&gt;&lt;ChildMember Code="10016"&gt;&lt;Name LocaleIsoCode="en"&gt;LDCs,Total (Least Developed)&lt;/Name&gt;&lt;/ChildMember&gt;&lt;ChildMember Code="10017"&gt;&lt;Name LocaleIsoCode="en"&gt;OLICs,Total (Other Low Income)&lt;/Name&gt;&lt;/ChildMember&gt;&lt;ChildMember Code="10018"&gt;&lt;Name LocaleIsoCode="en"&gt;LMICs,Total (Low Middle Income)&lt;/Name&gt;&lt;/ChildMember&gt;&lt;ChildMember Code="10019"&gt;&lt;Name LocaleIsoCode="en"&gt;UMICs,Total (Upper Middle Income)&lt;/Name&gt;&lt;/ChildMember&gt;&lt;ChildMember Code="10024"&gt;&lt;Name LocaleIsoCode="en"&gt;Unallocated by income&lt;/Name&gt;&lt;/ChildMember&gt;&lt;ChildMember Code="10025"&gt;&lt;Name LocaleIsoCode="en"&gt;MADCTs - ex-developing countries&lt;/Name&gt;&lt;/ChildMember&gt;&lt;/Member&gt;&lt;/Dimension&gt;&lt;Dimension Code="AMT" Display="labels"&gt;&lt;Name LocaleIsoCode="en"&gt;Amount&lt;/Name&gt;&lt;Member Code="D"&gt;&lt;Name LocaleIsoCode="en"&gt;Disbursements gross (current USD millions)&lt;/Name&gt;&lt;/Member&gt;&lt;Member Code="DD" IsDisplayed="true"&gt;&lt;Name LocaleIsoCode="en"&gt;Disbursements gross (constant 2008 USD millions)&lt;/Name&gt;&lt;/Member&gt;&lt;/Dimension&gt;&lt;Dimension Code="YEA" CommonCode="TIME"&gt;&lt;Name LocaleIsoCode="en"&gt;Year&lt;/Name&gt;&lt;Member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Annual="2005" /&gt;&lt;EndCodes Annual="2009" /&gt;&lt;/TimeDimension&gt;&lt;/WBOSInformations&gt;&lt;Tabulation Axis="horizontal"&gt;&lt;Dimension Code="YEA" CommonCode="TIME" /&gt;&lt;/Tabulation&gt;&lt;Tabulation Axis="vertical"&gt;&lt;Dimension Code="SUB" /&gt;&lt;/Tabulation&gt;&lt;Tabulation Axis="page"&gt;&lt;Dimension Code="FLO" /&gt;&lt;Dimension Code="REC" /&gt;&lt;Dimension Code="REG" /&gt;&lt;Dimension Code="INC" /&gt;&lt;Dimension Code="SEC" /&gt;&lt;Dimension Code="POL" /&gt;&lt;Dimension Code="TYP" /&gt;&lt;Dimension Code="RIO" /&gt;&lt;Dimension Code="DON" /&gt;&lt;Dimension Code="CHA" /&gt;&lt;Dimension Code="AMT"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20774&amp;amp;QueryType=Public&amp;amp;Lang=en&lt;/AbsoluteUri&gt;&lt;/Query&gt;&lt;/WebTableParameter&gt;</t>
  </si>
  <si>
    <t>Bilat HA total</t>
  </si>
  <si>
    <t>Disaster prevention and preparedness</t>
  </si>
  <si>
    <t>Emergency food aid</t>
  </si>
  <si>
    <t>Emergency/distress relief</t>
  </si>
  <si>
    <t>Reconstruction relief</t>
  </si>
  <si>
    <t>Relief co-ordination; protection and support services</t>
  </si>
  <si>
    <t>Grand Total</t>
  </si>
  <si>
    <t>Afghanistan</t>
  </si>
  <si>
    <t>Africa, regional</t>
  </si>
  <si>
    <t>Armenia</t>
  </si>
  <si>
    <t>Asia, regional</t>
  </si>
  <si>
    <t>Azerbaijan</t>
  </si>
  <si>
    <t>Bangladesh</t>
  </si>
  <si>
    <t>Bilateral, unspecified</t>
  </si>
  <si>
    <t>Botswana</t>
  </si>
  <si>
    <t>Burundi</t>
  </si>
  <si>
    <t>Cambodia</t>
  </si>
  <si>
    <t>Chad</t>
  </si>
  <si>
    <t>China</t>
  </si>
  <si>
    <t>Colombia</t>
  </si>
  <si>
    <t>Congo, Dem. Rep.</t>
  </si>
  <si>
    <t>Ecuador</t>
  </si>
  <si>
    <t>Ethiopia</t>
  </si>
  <si>
    <t>Far East Asia, regional</t>
  </si>
  <si>
    <t>Fiji</t>
  </si>
  <si>
    <t>Ghana</t>
  </si>
  <si>
    <t>Guatemala</t>
  </si>
  <si>
    <t>Haiti</t>
  </si>
  <si>
    <t>Honduras</t>
  </si>
  <si>
    <t>India</t>
  </si>
  <si>
    <t>Indonesia</t>
  </si>
  <si>
    <t>Iraq</t>
  </si>
  <si>
    <t>Kenya</t>
  </si>
  <si>
    <t>Korea, Dem. Rep.</t>
  </si>
  <si>
    <t>Laos</t>
  </si>
  <si>
    <t>Lebanon</t>
  </si>
  <si>
    <t>Lesotho</t>
  </si>
  <si>
    <t>Malawi</t>
  </si>
  <si>
    <t>Maldives</t>
  </si>
  <si>
    <t>Marshall Islands</t>
  </si>
  <si>
    <t>Micronesia, Fed. States</t>
  </si>
  <si>
    <t>Mongolia</t>
  </si>
  <si>
    <t>Mozambique</t>
  </si>
  <si>
    <t>Myanmar</t>
  </si>
  <si>
    <t>Nepal</t>
  </si>
  <si>
    <t>Niue</t>
  </si>
  <si>
    <t>Oceania, regional</t>
  </si>
  <si>
    <t>Pakistan</t>
  </si>
  <si>
    <t>Palestinian Adm. Areas</t>
  </si>
  <si>
    <t>Papua New Guinea</t>
  </si>
  <si>
    <t>Peru</t>
  </si>
  <si>
    <t>Philippines</t>
  </si>
  <si>
    <t>Rwanda</t>
  </si>
  <si>
    <t>Samoa</t>
  </si>
  <si>
    <t>Senegal</t>
  </si>
  <si>
    <t>Solomon Islands</t>
  </si>
  <si>
    <t>Somalia</t>
  </si>
  <si>
    <t>South &amp; Central Asia, regional</t>
  </si>
  <si>
    <t>South Africa</t>
  </si>
  <si>
    <t>Sri Lanka</t>
  </si>
  <si>
    <t>Sudan</t>
  </si>
  <si>
    <t>Swaziland</t>
  </si>
  <si>
    <t>Syria</t>
  </si>
  <si>
    <t>Thailand</t>
  </si>
  <si>
    <t>Timor-Leste</t>
  </si>
  <si>
    <t>Tonga</t>
  </si>
  <si>
    <t>Tuvalu</t>
  </si>
  <si>
    <t>Uganda</t>
  </si>
  <si>
    <t>Vanuatu</t>
  </si>
  <si>
    <t>Viet Nam</t>
  </si>
  <si>
    <t>Yemen</t>
  </si>
  <si>
    <t>Zambia</t>
  </si>
  <si>
    <t>Zimbabwe</t>
  </si>
  <si>
    <t>Australia's CRS-reported humanitarian aid, 2009 (constant 2008 US$m)</t>
  </si>
  <si>
    <t>Bhutan</t>
  </si>
  <si>
    <t>Europe, regional</t>
  </si>
  <si>
    <t>Middle East, regional</t>
  </si>
  <si>
    <t>Australia's CRS-reported humanitarian aid, 2008 (constant 2008 US$m)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</si>
</sst>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Verdan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6666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3" fillId="32" borderId="7" applyNumberFormat="0" applyFont="0" applyAlignment="0" applyProtection="0"/>
    <xf numFmtId="0" fontId="47" fillId="27" borderId="8" applyNumberFormat="0" applyAlignment="0" applyProtection="0"/>
    <xf numFmtId="9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9" fillId="0" borderId="10" xfId="0" applyNumberFormat="1" applyFont="1" applyBorder="1" applyAlignment="1">
      <alignment horizontal="right"/>
    </xf>
    <xf numFmtId="0" fontId="9" fillId="32" borderId="1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8" fillId="36" borderId="11" xfId="0" applyFont="1" applyFill="1" applyBorder="1" applyAlignment="1">
      <alignment horizontal="right" vertical="top" wrapText="1"/>
    </xf>
    <xf numFmtId="0" fontId="8" fillId="36" borderId="12" xfId="0" applyFont="1" applyFill="1" applyBorder="1" applyAlignment="1">
      <alignment horizontal="right" vertical="top" wrapText="1"/>
    </xf>
    <xf numFmtId="0" fontId="6" fillId="36" borderId="11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vertical="top" wrapText="1"/>
    </xf>
    <xf numFmtId="0" fontId="7" fillId="36" borderId="13" xfId="0" applyFont="1" applyFill="1" applyBorder="1" applyAlignment="1">
      <alignment vertical="top" wrapText="1"/>
    </xf>
    <xf numFmtId="0" fontId="7" fillId="36" borderId="12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168" fontId="0" fillId="0" borderId="0" xfId="58" applyNumberFormat="1" applyFont="1" applyAlignment="1">
      <alignment/>
    </xf>
    <xf numFmtId="0" fontId="49" fillId="37" borderId="14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9" fillId="37" borderId="15" xfId="0" applyFont="1" applyFill="1" applyBorder="1" applyAlignment="1">
      <alignment horizontal="left"/>
    </xf>
    <xf numFmtId="0" fontId="49" fillId="37" borderId="15" xfId="0" applyNumberFormat="1" applyFont="1" applyFill="1" applyBorder="1" applyAlignment="1">
      <alignment/>
    </xf>
    <xf numFmtId="0" fontId="43" fillId="37" borderId="14" xfId="52" applyFill="1" applyBorder="1" applyAlignment="1" applyProtection="1">
      <alignment/>
      <protection/>
    </xf>
    <xf numFmtId="0" fontId="51" fillId="38" borderId="11" xfId="0" applyFont="1" applyFill="1" applyBorder="1" applyAlignment="1">
      <alignment vertical="top" wrapText="1"/>
    </xf>
    <xf numFmtId="0" fontId="51" fillId="38" borderId="13" xfId="0" applyFont="1" applyFill="1" applyBorder="1" applyAlignment="1">
      <alignment vertical="top" wrapText="1"/>
    </xf>
    <xf numFmtId="0" fontId="51" fillId="38" borderId="12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CRSNEW&amp;ShowOnWeb=true&amp;Lang=en" TargetMode="External" /><Relationship Id="rId2" Type="http://schemas.openxmlformats.org/officeDocument/2006/relationships/hyperlink" Target="http://stats.oecd.org/OECDStat_Metadata/ShowMetadata.ashx?Dataset=CRSNEW&amp;Coords=[DON].[801]&amp;ShowOnWeb=true&amp;Lang=en" TargetMode="External" /><Relationship Id="rId3" Type="http://schemas.openxmlformats.org/officeDocument/2006/relationships/hyperlink" Target="http://stats.oecd.org/WBOS/index.aspx" TargetMode="External" /><Relationship Id="rId4" Type="http://schemas.openxmlformats.org/officeDocument/2006/relationships/hyperlink" Target="http://stats.oecd.org/OECDStat_Metadata/ShowMetadata.ashx?Dataset=CRSNEW&amp;ShowOnWeb=true&amp;Lang=en" TargetMode="External" /><Relationship Id="rId5" Type="http://schemas.openxmlformats.org/officeDocument/2006/relationships/hyperlink" Target="http://stats.oecd.org/OECDStat_Metadata/ShowMetadata.ashx?Dataset=CRSNEW&amp;Coords=[DON].[801]&amp;ShowOnWeb=true&amp;Lang=en" TargetMode="External" /><Relationship Id="rId6" Type="http://schemas.openxmlformats.org/officeDocument/2006/relationships/hyperlink" Target="http://stats.oecd.org/WBOS/index.aspx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Index.aspx?DatasetCode=CRSNEW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Index.aspx?DatasetCode=CRSN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zoomScalePageLayoutView="0" workbookViewId="0" topLeftCell="A2">
      <selection activeCell="I28" sqref="I28"/>
    </sheetView>
  </sheetViews>
  <sheetFormatPr defaultColWidth="9.140625" defaultRowHeight="12.75"/>
  <cols>
    <col min="1" max="1" width="27.421875" style="0" customWidth="1"/>
    <col min="2" max="2" width="2.421875" style="0" customWidth="1"/>
    <col min="9" max="9" width="31.57421875" style="0" customWidth="1"/>
    <col min="10" max="10" width="0.5625" style="0" customWidth="1"/>
  </cols>
  <sheetData>
    <row r="1" spans="1:2" ht="12.75" hidden="1">
      <c r="A1" s="1" t="e">
        <f>DotStatQuery(B1)</f>
        <v>#NAME?</v>
      </c>
      <c r="B1" s="1" t="s">
        <v>33</v>
      </c>
    </row>
    <row r="2" spans="1:9" ht="22.5">
      <c r="A2" s="2" t="s">
        <v>0</v>
      </c>
      <c r="I2" s="2" t="s">
        <v>0</v>
      </c>
    </row>
    <row r="3" spans="1:15" ht="12.75">
      <c r="A3" s="10" t="s">
        <v>1</v>
      </c>
      <c r="B3" s="11"/>
      <c r="C3" s="12" t="s">
        <v>2</v>
      </c>
      <c r="D3" s="13"/>
      <c r="E3" s="13"/>
      <c r="F3" s="13"/>
      <c r="G3" s="14"/>
      <c r="I3" s="10" t="s">
        <v>1</v>
      </c>
      <c r="J3" s="11"/>
      <c r="K3" s="12" t="s">
        <v>2</v>
      </c>
      <c r="L3" s="13"/>
      <c r="M3" s="13"/>
      <c r="N3" s="13"/>
      <c r="O3" s="14"/>
    </row>
    <row r="4" spans="1:15" ht="12.75">
      <c r="A4" s="10" t="s">
        <v>3</v>
      </c>
      <c r="B4" s="11"/>
      <c r="C4" s="12" t="s">
        <v>4</v>
      </c>
      <c r="D4" s="13"/>
      <c r="E4" s="13"/>
      <c r="F4" s="13"/>
      <c r="G4" s="14"/>
      <c r="I4" s="10" t="s">
        <v>3</v>
      </c>
      <c r="J4" s="11"/>
      <c r="K4" s="12" t="s">
        <v>4</v>
      </c>
      <c r="L4" s="13"/>
      <c r="M4" s="13"/>
      <c r="N4" s="13"/>
      <c r="O4" s="14"/>
    </row>
    <row r="5" spans="1:15" ht="12.75">
      <c r="A5" s="10" t="s">
        <v>5</v>
      </c>
      <c r="B5" s="11"/>
      <c r="C5" s="12" t="s">
        <v>4</v>
      </c>
      <c r="D5" s="13"/>
      <c r="E5" s="13"/>
      <c r="F5" s="13"/>
      <c r="G5" s="14"/>
      <c r="I5" s="10" t="s">
        <v>5</v>
      </c>
      <c r="J5" s="11"/>
      <c r="K5" s="12" t="s">
        <v>4</v>
      </c>
      <c r="L5" s="13"/>
      <c r="M5" s="13"/>
      <c r="N5" s="13"/>
      <c r="O5" s="14"/>
    </row>
    <row r="6" spans="1:15" ht="12.75">
      <c r="A6" s="10" t="s">
        <v>6</v>
      </c>
      <c r="B6" s="11"/>
      <c r="C6" s="12" t="s">
        <v>4</v>
      </c>
      <c r="D6" s="13"/>
      <c r="E6" s="13"/>
      <c r="F6" s="13"/>
      <c r="G6" s="14"/>
      <c r="I6" s="10" t="s">
        <v>6</v>
      </c>
      <c r="J6" s="11"/>
      <c r="K6" s="12" t="s">
        <v>4</v>
      </c>
      <c r="L6" s="13"/>
      <c r="M6" s="13"/>
      <c r="N6" s="13"/>
      <c r="O6" s="14"/>
    </row>
    <row r="7" spans="1:15" ht="12.75">
      <c r="A7" s="10" t="s">
        <v>7</v>
      </c>
      <c r="B7" s="11"/>
      <c r="C7" s="12" t="s">
        <v>8</v>
      </c>
      <c r="D7" s="13"/>
      <c r="E7" s="13"/>
      <c r="F7" s="13"/>
      <c r="G7" s="14"/>
      <c r="I7" s="10" t="s">
        <v>7</v>
      </c>
      <c r="J7" s="11"/>
      <c r="K7" s="12" t="s">
        <v>8</v>
      </c>
      <c r="L7" s="13"/>
      <c r="M7" s="13"/>
      <c r="N7" s="13"/>
      <c r="O7" s="14"/>
    </row>
    <row r="8" spans="1:15" ht="12.75">
      <c r="A8" s="10" t="s">
        <v>9</v>
      </c>
      <c r="B8" s="11"/>
      <c r="C8" s="12" t="s">
        <v>4</v>
      </c>
      <c r="D8" s="13"/>
      <c r="E8" s="13"/>
      <c r="F8" s="13"/>
      <c r="G8" s="14"/>
      <c r="I8" s="10" t="s">
        <v>9</v>
      </c>
      <c r="J8" s="11"/>
      <c r="K8" s="12" t="s">
        <v>4</v>
      </c>
      <c r="L8" s="13"/>
      <c r="M8" s="13"/>
      <c r="N8" s="13"/>
      <c r="O8" s="14"/>
    </row>
    <row r="9" spans="1:15" ht="12.75">
      <c r="A9" s="10" t="s">
        <v>10</v>
      </c>
      <c r="B9" s="11"/>
      <c r="C9" s="12" t="s">
        <v>4</v>
      </c>
      <c r="D9" s="13"/>
      <c r="E9" s="13"/>
      <c r="F9" s="13"/>
      <c r="G9" s="14"/>
      <c r="I9" s="10" t="s">
        <v>10</v>
      </c>
      <c r="J9" s="11"/>
      <c r="K9" s="12" t="s">
        <v>4</v>
      </c>
      <c r="L9" s="13"/>
      <c r="M9" s="13"/>
      <c r="N9" s="13"/>
      <c r="O9" s="14"/>
    </row>
    <row r="10" spans="1:15" ht="12.75">
      <c r="A10" s="10" t="s">
        <v>11</v>
      </c>
      <c r="B10" s="11"/>
      <c r="C10" s="12" t="s">
        <v>4</v>
      </c>
      <c r="D10" s="13"/>
      <c r="E10" s="13"/>
      <c r="F10" s="13"/>
      <c r="G10" s="14"/>
      <c r="I10" s="10" t="s">
        <v>11</v>
      </c>
      <c r="J10" s="11"/>
      <c r="K10" s="12" t="s">
        <v>4</v>
      </c>
      <c r="L10" s="13"/>
      <c r="M10" s="13"/>
      <c r="N10" s="13"/>
      <c r="O10" s="14"/>
    </row>
    <row r="11" spans="1:15" ht="12.75">
      <c r="A11" s="10" t="s">
        <v>12</v>
      </c>
      <c r="B11" s="11"/>
      <c r="C11" s="15" t="s">
        <v>13</v>
      </c>
      <c r="D11" s="16"/>
      <c r="E11" s="16"/>
      <c r="F11" s="16"/>
      <c r="G11" s="17"/>
      <c r="I11" s="10" t="s">
        <v>12</v>
      </c>
      <c r="J11" s="11"/>
      <c r="K11" s="15" t="s">
        <v>13</v>
      </c>
      <c r="L11" s="16"/>
      <c r="M11" s="16"/>
      <c r="N11" s="16"/>
      <c r="O11" s="17"/>
    </row>
    <row r="12" spans="1:15" ht="12.75">
      <c r="A12" s="10" t="s">
        <v>14</v>
      </c>
      <c r="B12" s="11"/>
      <c r="C12" s="12" t="s">
        <v>4</v>
      </c>
      <c r="D12" s="13"/>
      <c r="E12" s="13"/>
      <c r="F12" s="13"/>
      <c r="G12" s="14"/>
      <c r="I12" s="10" t="s">
        <v>14</v>
      </c>
      <c r="J12" s="11"/>
      <c r="K12" s="12" t="s">
        <v>4</v>
      </c>
      <c r="L12" s="13"/>
      <c r="M12" s="13"/>
      <c r="N12" s="13"/>
      <c r="O12" s="14"/>
    </row>
    <row r="13" spans="1:15" ht="12.75">
      <c r="A13" s="10" t="s">
        <v>15</v>
      </c>
      <c r="B13" s="11"/>
      <c r="C13" s="27" t="s">
        <v>32</v>
      </c>
      <c r="D13" s="28"/>
      <c r="E13" s="28"/>
      <c r="F13" s="28"/>
      <c r="G13" s="29"/>
      <c r="I13" s="10" t="s">
        <v>15</v>
      </c>
      <c r="J13" s="11"/>
      <c r="K13" s="27" t="s">
        <v>16</v>
      </c>
      <c r="L13" s="28"/>
      <c r="M13" s="28"/>
      <c r="N13" s="28"/>
      <c r="O13" s="29"/>
    </row>
    <row r="14" spans="1:15" ht="12.75">
      <c r="A14" s="18" t="s">
        <v>17</v>
      </c>
      <c r="B14" s="19"/>
      <c r="C14" s="3" t="s">
        <v>18</v>
      </c>
      <c r="D14" s="3" t="s">
        <v>19</v>
      </c>
      <c r="E14" s="3" t="s">
        <v>20</v>
      </c>
      <c r="F14" s="3" t="s">
        <v>21</v>
      </c>
      <c r="G14" s="3" t="s">
        <v>22</v>
      </c>
      <c r="I14" s="18" t="s">
        <v>17</v>
      </c>
      <c r="J14" s="19"/>
      <c r="K14" s="3" t="s">
        <v>18</v>
      </c>
      <c r="L14" s="3" t="s">
        <v>19</v>
      </c>
      <c r="M14" s="3" t="s">
        <v>20</v>
      </c>
      <c r="N14" s="3" t="s">
        <v>21</v>
      </c>
      <c r="O14" s="3" t="s">
        <v>22</v>
      </c>
    </row>
    <row r="15" spans="1:15" ht="12.75">
      <c r="A15" s="4" t="s">
        <v>23</v>
      </c>
      <c r="B15" s="5" t="s">
        <v>24</v>
      </c>
      <c r="C15" s="5" t="s">
        <v>24</v>
      </c>
      <c r="D15" s="5" t="s">
        <v>24</v>
      </c>
      <c r="E15" s="5" t="s">
        <v>24</v>
      </c>
      <c r="F15" s="5" t="s">
        <v>24</v>
      </c>
      <c r="G15" s="5" t="s">
        <v>24</v>
      </c>
      <c r="I15" s="4" t="s">
        <v>23</v>
      </c>
      <c r="J15" s="5" t="s">
        <v>24</v>
      </c>
      <c r="K15" s="5" t="s">
        <v>24</v>
      </c>
      <c r="L15" s="5" t="s">
        <v>24</v>
      </c>
      <c r="M15" s="5" t="s">
        <v>24</v>
      </c>
      <c r="N15" s="5" t="s">
        <v>24</v>
      </c>
      <c r="O15" s="5" t="s">
        <v>24</v>
      </c>
    </row>
    <row r="16" spans="1:15" ht="12.75">
      <c r="A16" s="4" t="s">
        <v>34</v>
      </c>
      <c r="B16" s="5"/>
      <c r="C16" s="5">
        <f>SUM(C17:C21)</f>
        <v>237.56189009</v>
      </c>
      <c r="D16" s="5">
        <f>SUM(D17:D21)</f>
        <v>228.1706493</v>
      </c>
      <c r="E16" s="5">
        <f>SUM(E17:E21)</f>
        <v>157.65496278</v>
      </c>
      <c r="F16" s="5">
        <f>SUM(F17:F21)</f>
        <v>292.47793903</v>
      </c>
      <c r="G16" s="5">
        <f>SUM(G17:G21)</f>
        <v>324.78323484</v>
      </c>
      <c r="I16" s="4" t="s">
        <v>34</v>
      </c>
      <c r="J16" s="5"/>
      <c r="K16" s="5">
        <f>SUM(K17:K21)</f>
        <v>189.48964047</v>
      </c>
      <c r="L16" s="5">
        <f>SUM(L17:L21)</f>
        <v>188.35094428</v>
      </c>
      <c r="M16" s="5">
        <f>SUM(M17:M21)</f>
        <v>150.34335931</v>
      </c>
      <c r="N16" s="5">
        <f>SUM(N17:N21)</f>
        <v>292.47793903</v>
      </c>
      <c r="O16" s="5">
        <f>SUM(O17:O21)</f>
        <v>307.97201629</v>
      </c>
    </row>
    <row r="17" spans="1:15" ht="21">
      <c r="A17" s="6" t="s">
        <v>25</v>
      </c>
      <c r="B17" s="5" t="s">
        <v>24</v>
      </c>
      <c r="C17" s="7">
        <v>222.35102274</v>
      </c>
      <c r="D17" s="7">
        <v>138.81507502</v>
      </c>
      <c r="E17" s="7">
        <v>108.60593763</v>
      </c>
      <c r="F17" s="7">
        <v>118.79277536</v>
      </c>
      <c r="G17" s="7">
        <v>120.37315749</v>
      </c>
      <c r="I17" s="6" t="s">
        <v>25</v>
      </c>
      <c r="J17" s="5" t="s">
        <v>24</v>
      </c>
      <c r="K17" s="7">
        <v>177.35679464</v>
      </c>
      <c r="L17" s="7">
        <v>114.58945549</v>
      </c>
      <c r="M17" s="7">
        <v>103.56909302</v>
      </c>
      <c r="N17" s="7">
        <v>118.79277536</v>
      </c>
      <c r="O17" s="7">
        <v>114.14248045</v>
      </c>
    </row>
    <row r="18" spans="1:15" ht="12.75">
      <c r="A18" s="6" t="s">
        <v>26</v>
      </c>
      <c r="B18" s="5" t="s">
        <v>24</v>
      </c>
      <c r="C18" s="8">
        <v>13.84047593</v>
      </c>
      <c r="D18" s="8">
        <v>50.0950156</v>
      </c>
      <c r="E18" s="8">
        <v>3.97091022</v>
      </c>
      <c r="F18" s="8">
        <v>81.16764086</v>
      </c>
      <c r="G18" s="8">
        <v>82.68207983</v>
      </c>
      <c r="I18" s="6" t="s">
        <v>26</v>
      </c>
      <c r="J18" s="5" t="s">
        <v>24</v>
      </c>
      <c r="K18" s="8">
        <v>11.03976234</v>
      </c>
      <c r="L18" s="8">
        <v>41.35257327</v>
      </c>
      <c r="M18" s="8">
        <v>3.78675034</v>
      </c>
      <c r="N18" s="8">
        <v>81.16764086</v>
      </c>
      <c r="O18" s="8">
        <v>78.40234375</v>
      </c>
    </row>
    <row r="19" spans="1:15" ht="21">
      <c r="A19" s="6" t="s">
        <v>27</v>
      </c>
      <c r="B19" s="5" t="s">
        <v>24</v>
      </c>
      <c r="C19" s="7"/>
      <c r="D19" s="7">
        <v>1.40122788</v>
      </c>
      <c r="E19" s="7">
        <v>2.37616906</v>
      </c>
      <c r="F19" s="7">
        <v>2.22141367</v>
      </c>
      <c r="G19" s="7">
        <v>4.40359786</v>
      </c>
      <c r="I19" s="6" t="s">
        <v>27</v>
      </c>
      <c r="J19" s="5" t="s">
        <v>24</v>
      </c>
      <c r="K19" s="7" t="s">
        <v>28</v>
      </c>
      <c r="L19" s="7">
        <v>1.1566895</v>
      </c>
      <c r="M19" s="7">
        <v>2.26596888</v>
      </c>
      <c r="N19" s="7">
        <v>2.22141367</v>
      </c>
      <c r="O19" s="7">
        <v>4.17566168</v>
      </c>
    </row>
    <row r="20" spans="1:15" ht="21">
      <c r="A20" s="6" t="s">
        <v>29</v>
      </c>
      <c r="B20" s="5" t="s">
        <v>24</v>
      </c>
      <c r="C20" s="8">
        <v>1.37039142</v>
      </c>
      <c r="D20" s="8">
        <v>37.73085668</v>
      </c>
      <c r="E20" s="8">
        <v>40.26239381</v>
      </c>
      <c r="F20" s="8">
        <v>76.72922743</v>
      </c>
      <c r="G20" s="8">
        <v>88.09243963</v>
      </c>
      <c r="I20" s="6" t="s">
        <v>29</v>
      </c>
      <c r="J20" s="5" t="s">
        <v>24</v>
      </c>
      <c r="K20" s="8">
        <v>1.09308349</v>
      </c>
      <c r="L20" s="8">
        <v>31.14617285</v>
      </c>
      <c r="M20" s="8">
        <v>38.39513471</v>
      </c>
      <c r="N20" s="8">
        <v>76.72922743</v>
      </c>
      <c r="O20" s="8">
        <v>83.53265602</v>
      </c>
    </row>
    <row r="21" spans="1:15" ht="21">
      <c r="A21" s="6" t="s">
        <v>30</v>
      </c>
      <c r="B21" s="5" t="s">
        <v>24</v>
      </c>
      <c r="C21" s="7"/>
      <c r="D21" s="7">
        <v>0.12847412</v>
      </c>
      <c r="E21" s="7">
        <v>2.43955206</v>
      </c>
      <c r="F21" s="7">
        <v>13.56688171</v>
      </c>
      <c r="G21" s="7">
        <v>29.23196003</v>
      </c>
      <c r="I21" s="6" t="s">
        <v>30</v>
      </c>
      <c r="J21" s="5" t="s">
        <v>24</v>
      </c>
      <c r="K21" s="7" t="s">
        <v>28</v>
      </c>
      <c r="L21" s="7">
        <v>0.10605317</v>
      </c>
      <c r="M21" s="7">
        <v>2.32641236</v>
      </c>
      <c r="N21" s="7">
        <v>13.56688171</v>
      </c>
      <c r="O21" s="7">
        <v>27.71887439</v>
      </c>
    </row>
    <row r="22" spans="1:9" ht="12.75">
      <c r="A22" s="9" t="s">
        <v>31</v>
      </c>
      <c r="I22" s="9" t="s">
        <v>31</v>
      </c>
    </row>
    <row r="24" spans="1:7" ht="21">
      <c r="A24" s="6" t="s">
        <v>25</v>
      </c>
      <c r="C24" s="20">
        <f>C17/$C$16</f>
        <v>0.9359709280632622</v>
      </c>
      <c r="D24" s="20">
        <f>D17/$C$16</f>
        <v>0.5843322553436922</v>
      </c>
      <c r="E24" s="20">
        <f>E17/$C$16</f>
        <v>0.45716902483329624</v>
      </c>
      <c r="F24" s="20">
        <f>F17/$C$16</f>
        <v>0.5000497988755499</v>
      </c>
      <c r="G24" s="20">
        <f>G17/$C$16</f>
        <v>0.5067023058471071</v>
      </c>
    </row>
    <row r="25" spans="1:7" ht="12.75">
      <c r="A25" s="6" t="s">
        <v>26</v>
      </c>
      <c r="C25" s="20">
        <f>C18/$C$16</f>
        <v>0.05826050602963529</v>
      </c>
      <c r="D25" s="20">
        <f>D18/$C$16</f>
        <v>0.21087143051868115</v>
      </c>
      <c r="E25" s="20">
        <f>E18/$C$16</f>
        <v>0.016715266150204588</v>
      </c>
      <c r="F25" s="20">
        <f>F18/$C$16</f>
        <v>0.34166945223937123</v>
      </c>
      <c r="G25" s="20">
        <f>G18/$C$16</f>
        <v>0.34804437613573463</v>
      </c>
    </row>
    <row r="26" spans="1:7" ht="21">
      <c r="A26" s="6" t="s">
        <v>27</v>
      </c>
      <c r="C26" s="20">
        <f>C19/$C$16</f>
        <v>0</v>
      </c>
      <c r="D26" s="20">
        <f>D19/$C$16</f>
        <v>0.005898369807838904</v>
      </c>
      <c r="E26" s="20">
        <f>E19/$C$16</f>
        <v>0.010002315855879879</v>
      </c>
      <c r="F26" s="20">
        <f>F19/$C$16</f>
        <v>0.009350883970313676</v>
      </c>
      <c r="G26" s="20">
        <f>G19/$C$16</f>
        <v>0.01853663421490586</v>
      </c>
    </row>
    <row r="27" spans="1:7" ht="21">
      <c r="A27" s="6" t="s">
        <v>29</v>
      </c>
      <c r="C27" s="20">
        <f>C20/$C$16</f>
        <v>0.005768565907102478</v>
      </c>
      <c r="D27" s="20">
        <f>D20/$C$16</f>
        <v>0.15882537668691607</v>
      </c>
      <c r="E27" s="20">
        <f>E20/$C$16</f>
        <v>0.16948170346155542</v>
      </c>
      <c r="F27" s="20">
        <f>F20/$C$16</f>
        <v>0.3229862643411838</v>
      </c>
      <c r="G27" s="20">
        <f>G20/$C$16</f>
        <v>0.3708189036407578</v>
      </c>
    </row>
    <row r="28" spans="1:7" ht="21">
      <c r="A28" s="6" t="s">
        <v>30</v>
      </c>
      <c r="C28" s="20">
        <f>C21/$C$16</f>
        <v>0</v>
      </c>
      <c r="D28" s="20">
        <f>D21/$C$16</f>
        <v>0.0005408027354527604</v>
      </c>
      <c r="E28" s="20">
        <f>E21/$C$16</f>
        <v>0.010269122118348946</v>
      </c>
      <c r="F28" s="20">
        <f>F21/$C$16</f>
        <v>0.05710883048143878</v>
      </c>
      <c r="G28" s="20">
        <f>G21/$C$16</f>
        <v>0.12304987142056124</v>
      </c>
    </row>
  </sheetData>
  <sheetProtection/>
  <mergeCells count="46">
    <mergeCell ref="I12:J12"/>
    <mergeCell ref="K12:O12"/>
    <mergeCell ref="I13:J13"/>
    <mergeCell ref="K13:O13"/>
    <mergeCell ref="I14:J14"/>
    <mergeCell ref="I9:J9"/>
    <mergeCell ref="K9:O9"/>
    <mergeCell ref="I10:J10"/>
    <mergeCell ref="K10:O10"/>
    <mergeCell ref="I11:J11"/>
    <mergeCell ref="K11:O11"/>
    <mergeCell ref="I6:J6"/>
    <mergeCell ref="K6:O6"/>
    <mergeCell ref="I7:J7"/>
    <mergeCell ref="K7:O7"/>
    <mergeCell ref="I8:J8"/>
    <mergeCell ref="K8:O8"/>
    <mergeCell ref="I3:J3"/>
    <mergeCell ref="K3:O3"/>
    <mergeCell ref="I4:J4"/>
    <mergeCell ref="K4:O4"/>
    <mergeCell ref="I5:J5"/>
    <mergeCell ref="K5:O5"/>
    <mergeCell ref="A12:B12"/>
    <mergeCell ref="C12:G12"/>
    <mergeCell ref="A13:B13"/>
    <mergeCell ref="C13:G13"/>
    <mergeCell ref="A14:B14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3:B3"/>
    <mergeCell ref="C3:G3"/>
    <mergeCell ref="A4:B4"/>
    <mergeCell ref="C4:G4"/>
    <mergeCell ref="A5:B5"/>
    <mergeCell ref="C5:G5"/>
  </mergeCells>
  <hyperlinks>
    <hyperlink ref="A2" r:id="rId1" tooltip="Click once to display linked information. Click and hold to select this cell." display="http://stats.oecd.org/OECDStat_Metadata/ShowMetadata.ashx?Dataset=CRSNEW&amp;ShowOnWeb=true&amp;Lang=en"/>
    <hyperlink ref="C11" r:id="rId2" tooltip="Click once to display linked information. Click and hold to select this cell." display="http://stats.oecd.org/OECDStat_Metadata/ShowMetadata.ashx?Dataset=CRSNEW&amp;Coords=[DON].[801]&amp;ShowOnWeb=true&amp;Lang=en"/>
    <hyperlink ref="A22" r:id="rId3" tooltip="Click once to display linked information. Click and hold to select this cell." display="http://stats.oecd.org/WBOS/index.aspx"/>
    <hyperlink ref="I2" r:id="rId4" tooltip="Click once to display linked information. Click and hold to select this cell." display="http://stats.oecd.org/OECDStat_Metadata/ShowMetadata.ashx?Dataset=CRSNEW&amp;ShowOnWeb=true&amp;Lang=en"/>
    <hyperlink ref="K11" r:id="rId5" tooltip="Click once to display linked information. Click and hold to select this cell." display="http://stats.oecd.org/OECDStat_Metadata/ShowMetadata.ashx?Dataset=CRSNEW&amp;Coords=[DON].[801]&amp;ShowOnWeb=true&amp;Lang=en"/>
    <hyperlink ref="I22" r:id="rId6" tooltip="Click once to display linked information. Click and hold to select this cell." display="http://stats.oecd.org/WBOS/index.aspx"/>
  </hyperlinks>
  <printOptions/>
  <pageMargins left="0.75" right="0.75" top="1" bottom="1" header="0.5" footer="0.5"/>
  <pageSetup horizontalDpi="1200" verticalDpi="1200" orientation="portrait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1.421875" style="0" bestFit="1" customWidth="1"/>
    <col min="2" max="2" width="35.57421875" style="0" bestFit="1" customWidth="1"/>
    <col min="3" max="3" width="18.7109375" style="0" bestFit="1" customWidth="1"/>
    <col min="4" max="4" width="24.140625" style="0" bestFit="1" customWidth="1"/>
    <col min="5" max="5" width="19.8515625" style="0" bestFit="1" customWidth="1"/>
    <col min="6" max="6" width="48.8515625" style="0" bestFit="1" customWidth="1"/>
    <col min="7" max="7" width="12.57421875" style="0" bestFit="1" customWidth="1"/>
  </cols>
  <sheetData>
    <row r="1" spans="1:7" ht="15">
      <c r="A1" s="26" t="s">
        <v>107</v>
      </c>
      <c r="B1" s="21" t="s">
        <v>35</v>
      </c>
      <c r="C1" s="21" t="s">
        <v>36</v>
      </c>
      <c r="D1" s="21" t="s">
        <v>37</v>
      </c>
      <c r="E1" s="21" t="s">
        <v>38</v>
      </c>
      <c r="F1" s="21" t="s">
        <v>39</v>
      </c>
      <c r="G1" s="21" t="s">
        <v>40</v>
      </c>
    </row>
    <row r="2" spans="1:7" ht="12.75">
      <c r="A2" s="22" t="s">
        <v>41</v>
      </c>
      <c r="B2" s="23"/>
      <c r="C2" s="23">
        <v>1.40062314481697</v>
      </c>
      <c r="D2" s="23">
        <v>7.0031178789847495</v>
      </c>
      <c r="E2" s="23">
        <v>58.68563415740587</v>
      </c>
      <c r="F2" s="23"/>
      <c r="G2" s="23">
        <v>67.08937518120759</v>
      </c>
    </row>
    <row r="3" spans="1:7" ht="12.75">
      <c r="A3" s="22" t="s">
        <v>42</v>
      </c>
      <c r="B3" s="23">
        <v>0.4119654225989147</v>
      </c>
      <c r="C3" s="23"/>
      <c r="D3" s="23">
        <v>0</v>
      </c>
      <c r="E3" s="23"/>
      <c r="F3" s="23"/>
      <c r="G3" s="23">
        <v>0.4119654225989147</v>
      </c>
    </row>
    <row r="4" spans="1:7" ht="12.75">
      <c r="A4" s="22" t="s">
        <v>43</v>
      </c>
      <c r="B4" s="23"/>
      <c r="C4" s="23"/>
      <c r="D4" s="23">
        <v>5.74255489374958E-08</v>
      </c>
      <c r="E4" s="23"/>
      <c r="F4" s="23"/>
      <c r="G4" s="23">
        <v>5.74255489374958E-08</v>
      </c>
    </row>
    <row r="5" spans="1:7" ht="12.75">
      <c r="A5" s="22" t="s">
        <v>44</v>
      </c>
      <c r="B5" s="23">
        <v>0.19237812373894458</v>
      </c>
      <c r="C5" s="23"/>
      <c r="D5" s="23">
        <v>0.0247168790261818</v>
      </c>
      <c r="E5" s="23"/>
      <c r="F5" s="23"/>
      <c r="G5" s="23">
        <v>0.2170950027651264</v>
      </c>
    </row>
    <row r="6" spans="1:7" ht="12.75">
      <c r="A6" s="22" t="s">
        <v>45</v>
      </c>
      <c r="B6" s="23"/>
      <c r="C6" s="23"/>
      <c r="D6" s="23">
        <v>3.90609078210427E-07</v>
      </c>
      <c r="E6" s="23"/>
      <c r="F6" s="23"/>
      <c r="G6" s="23">
        <v>3.90609078210427E-07</v>
      </c>
    </row>
    <row r="7" spans="1:7" ht="12.75">
      <c r="A7" s="22" t="s">
        <v>46</v>
      </c>
      <c r="B7" s="23">
        <v>0.0033956950572253076</v>
      </c>
      <c r="C7" s="23">
        <v>1.64779193507879</v>
      </c>
      <c r="D7" s="23">
        <v>0.41194833038273054</v>
      </c>
      <c r="E7" s="23">
        <v>0.164779193507879</v>
      </c>
      <c r="F7" s="23"/>
      <c r="G7" s="23">
        <v>2.2279151540266247</v>
      </c>
    </row>
    <row r="8" spans="1:7" ht="12.75">
      <c r="A8" s="22" t="s">
        <v>47</v>
      </c>
      <c r="B8" s="23">
        <v>6.913734141205505</v>
      </c>
      <c r="C8" s="23">
        <v>51.08154998744245</v>
      </c>
      <c r="D8" s="23">
        <v>27.21537659981478</v>
      </c>
      <c r="E8" s="23">
        <v>0.04725668710877787</v>
      </c>
      <c r="F8" s="23">
        <v>0.794941223063939</v>
      </c>
      <c r="G8" s="23">
        <v>86.05285863863546</v>
      </c>
    </row>
    <row r="9" spans="1:7" ht="12.75">
      <c r="A9" s="22" t="s">
        <v>48</v>
      </c>
      <c r="B9" s="23">
        <v>0.0967093123787982</v>
      </c>
      <c r="C9" s="23"/>
      <c r="D9" s="23"/>
      <c r="E9" s="23"/>
      <c r="F9" s="23"/>
      <c r="G9" s="23">
        <v>0.0967093123787982</v>
      </c>
    </row>
    <row r="10" spans="1:7" ht="12.75">
      <c r="A10" s="22" t="s">
        <v>49</v>
      </c>
      <c r="B10" s="23"/>
      <c r="C10" s="23"/>
      <c r="D10" s="23">
        <v>1.00894300184874E-06</v>
      </c>
      <c r="E10" s="23"/>
      <c r="F10" s="23"/>
      <c r="G10" s="23">
        <v>1.00894300184874E-06</v>
      </c>
    </row>
    <row r="11" spans="1:7" ht="12.75">
      <c r="A11" s="22" t="s">
        <v>50</v>
      </c>
      <c r="B11" s="23">
        <v>0.00013632100289310048</v>
      </c>
      <c r="C11" s="23">
        <v>3.29558387015758</v>
      </c>
      <c r="D11" s="23">
        <v>8.860449120587938E-05</v>
      </c>
      <c r="E11" s="23"/>
      <c r="F11" s="23"/>
      <c r="G11" s="23">
        <v>3.295808795651679</v>
      </c>
    </row>
    <row r="12" spans="1:7" ht="12.75">
      <c r="A12" s="22" t="s">
        <v>51</v>
      </c>
      <c r="B12" s="23"/>
      <c r="C12" s="23"/>
      <c r="D12" s="23">
        <v>6.53267112661986E-07</v>
      </c>
      <c r="E12" s="23"/>
      <c r="F12" s="23"/>
      <c r="G12" s="23">
        <v>6.53267112661986E-07</v>
      </c>
    </row>
    <row r="13" spans="1:7" ht="12.75">
      <c r="A13" s="22" t="s">
        <v>52</v>
      </c>
      <c r="B13" s="23">
        <v>3.42080781826389E-05</v>
      </c>
      <c r="C13" s="23"/>
      <c r="D13" s="23">
        <v>0.008458756169926206</v>
      </c>
      <c r="E13" s="23"/>
      <c r="F13" s="23"/>
      <c r="G13" s="23">
        <v>0.008492964248108845</v>
      </c>
    </row>
    <row r="14" spans="1:7" ht="12.75">
      <c r="A14" s="22" t="s">
        <v>53</v>
      </c>
      <c r="B14" s="23"/>
      <c r="C14" s="23"/>
      <c r="D14" s="23">
        <v>3.56994122734819E-07</v>
      </c>
      <c r="E14" s="23"/>
      <c r="F14" s="23"/>
      <c r="G14" s="23">
        <v>3.56994122734819E-07</v>
      </c>
    </row>
    <row r="15" spans="1:7" ht="12.75">
      <c r="A15" s="22" t="s">
        <v>54</v>
      </c>
      <c r="B15" s="23"/>
      <c r="C15" s="23">
        <v>0</v>
      </c>
      <c r="D15" s="23">
        <v>5.767271772775762</v>
      </c>
      <c r="E15" s="23"/>
      <c r="F15" s="23"/>
      <c r="G15" s="23">
        <v>5.767271772775762</v>
      </c>
    </row>
    <row r="16" spans="1:7" ht="12.75">
      <c r="A16" s="22" t="s">
        <v>55</v>
      </c>
      <c r="B16" s="23"/>
      <c r="C16" s="23"/>
      <c r="D16" s="23">
        <v>1.03275359531063E-06</v>
      </c>
      <c r="E16" s="23"/>
      <c r="F16" s="23"/>
      <c r="G16" s="23">
        <v>1.03275359531063E-06</v>
      </c>
    </row>
    <row r="17" spans="1:7" ht="12.75">
      <c r="A17" s="22" t="s">
        <v>56</v>
      </c>
      <c r="B17" s="23"/>
      <c r="C17" s="23">
        <v>1.64779193507879</v>
      </c>
      <c r="D17" s="23">
        <v>1.2358466185075068</v>
      </c>
      <c r="E17" s="23"/>
      <c r="F17" s="23"/>
      <c r="G17" s="23">
        <v>2.8836385535862967</v>
      </c>
    </row>
    <row r="18" spans="1:7" ht="12.75">
      <c r="A18" s="22" t="s">
        <v>57</v>
      </c>
      <c r="B18" s="23">
        <v>0.8748606643617598</v>
      </c>
      <c r="C18" s="23"/>
      <c r="D18" s="23"/>
      <c r="E18" s="23">
        <v>-0.00174760693154618</v>
      </c>
      <c r="F18" s="23"/>
      <c r="G18" s="23">
        <v>0.8731130574302136</v>
      </c>
    </row>
    <row r="19" spans="1:7" ht="12.75">
      <c r="A19" s="22" t="s">
        <v>58</v>
      </c>
      <c r="B19" s="23">
        <v>0.027652279225145432</v>
      </c>
      <c r="C19" s="23"/>
      <c r="D19" s="23">
        <v>2.014461817905754</v>
      </c>
      <c r="E19" s="23"/>
      <c r="F19" s="23"/>
      <c r="G19" s="23">
        <v>2.0421140971308995</v>
      </c>
    </row>
    <row r="20" spans="1:7" ht="12.75">
      <c r="A20" s="22" t="s">
        <v>59</v>
      </c>
      <c r="B20" s="23"/>
      <c r="C20" s="23"/>
      <c r="D20" s="23">
        <v>2.59280060984647E-07</v>
      </c>
      <c r="E20" s="23"/>
      <c r="F20" s="23"/>
      <c r="G20" s="23">
        <v>2.59280060984647E-07</v>
      </c>
    </row>
    <row r="21" spans="1:7" ht="12.75">
      <c r="A21" s="22" t="s">
        <v>60</v>
      </c>
      <c r="B21" s="23"/>
      <c r="C21" s="23"/>
      <c r="D21" s="23">
        <v>3.56994122734819E-07</v>
      </c>
      <c r="E21" s="23"/>
      <c r="F21" s="23"/>
      <c r="G21" s="23">
        <v>3.56994122734819E-07</v>
      </c>
    </row>
    <row r="22" spans="1:7" ht="12.75">
      <c r="A22" s="22" t="s">
        <v>61</v>
      </c>
      <c r="B22" s="23"/>
      <c r="C22" s="23"/>
      <c r="D22" s="23">
        <v>1.16655430043902E-06</v>
      </c>
      <c r="E22" s="23"/>
      <c r="F22" s="23"/>
      <c r="G22" s="23">
        <v>1.16655430043902E-06</v>
      </c>
    </row>
    <row r="23" spans="1:7" ht="12.75">
      <c r="A23" s="22" t="s">
        <v>62</v>
      </c>
      <c r="B23" s="23"/>
      <c r="C23" s="23"/>
      <c r="D23" s="23">
        <v>1.00671848273638E-06</v>
      </c>
      <c r="E23" s="23"/>
      <c r="F23" s="23"/>
      <c r="G23" s="23">
        <v>1.00671848273638E-06</v>
      </c>
    </row>
    <row r="24" spans="1:7" ht="12.75">
      <c r="A24" s="22" t="s">
        <v>63</v>
      </c>
      <c r="B24" s="23">
        <v>4.2265863134770894E-05</v>
      </c>
      <c r="C24" s="23"/>
      <c r="D24" s="23">
        <v>1.16622474205201E-06</v>
      </c>
      <c r="E24" s="23"/>
      <c r="F24" s="23"/>
      <c r="G24" s="23">
        <v>4.3432087876822904E-05</v>
      </c>
    </row>
    <row r="25" spans="1:7" ht="12.75">
      <c r="A25" s="22" t="s">
        <v>64</v>
      </c>
      <c r="B25" s="23">
        <v>10.779039102606822</v>
      </c>
      <c r="C25" s="23"/>
      <c r="D25" s="23">
        <v>1.1540334688886063</v>
      </c>
      <c r="E25" s="23">
        <v>0.35156998715460464</v>
      </c>
      <c r="F25" s="23">
        <v>1.9253010733373876</v>
      </c>
      <c r="G25" s="23">
        <v>14.20994363198742</v>
      </c>
    </row>
    <row r="26" spans="1:7" ht="12.75">
      <c r="A26" s="22" t="s">
        <v>65</v>
      </c>
      <c r="B26" s="23"/>
      <c r="C26" s="23"/>
      <c r="D26" s="23">
        <v>8.423350361219713</v>
      </c>
      <c r="E26" s="23">
        <v>15.359892522836926</v>
      </c>
      <c r="F26" s="23">
        <v>0</v>
      </c>
      <c r="G26" s="23">
        <v>23.78324288405664</v>
      </c>
    </row>
    <row r="27" spans="1:7" ht="12.75">
      <c r="A27" s="22" t="s">
        <v>66</v>
      </c>
      <c r="B27" s="23"/>
      <c r="C27" s="23">
        <v>4.11947983769696</v>
      </c>
      <c r="D27" s="23">
        <v>2.059740833949736</v>
      </c>
      <c r="E27" s="23"/>
      <c r="F27" s="23"/>
      <c r="G27" s="23">
        <v>6.179220671646696</v>
      </c>
    </row>
    <row r="28" spans="1:7" ht="12.75">
      <c r="A28" s="22" t="s">
        <v>67</v>
      </c>
      <c r="B28" s="23"/>
      <c r="C28" s="23"/>
      <c r="D28" s="23">
        <v>0.617921975654546</v>
      </c>
      <c r="E28" s="23"/>
      <c r="F28" s="23"/>
      <c r="G28" s="23">
        <v>0.617921975654546</v>
      </c>
    </row>
    <row r="29" spans="1:7" ht="12.75">
      <c r="A29" s="22" t="s">
        <v>68</v>
      </c>
      <c r="B29" s="23"/>
      <c r="C29" s="23">
        <v>0</v>
      </c>
      <c r="D29" s="23">
        <v>0.823898158608331</v>
      </c>
      <c r="E29" s="23">
        <v>0</v>
      </c>
      <c r="F29" s="23"/>
      <c r="G29" s="23">
        <v>0.823898158608331</v>
      </c>
    </row>
    <row r="30" spans="1:7" ht="12.75">
      <c r="A30" s="22" t="s">
        <v>69</v>
      </c>
      <c r="B30" s="23"/>
      <c r="C30" s="23"/>
      <c r="D30" s="23">
        <v>0.4119490110031893</v>
      </c>
      <c r="E30" s="23"/>
      <c r="F30" s="23"/>
      <c r="G30" s="23">
        <v>0.4119490110031893</v>
      </c>
    </row>
    <row r="31" spans="1:7" ht="12.75">
      <c r="A31" s="22" t="s">
        <v>70</v>
      </c>
      <c r="B31" s="23"/>
      <c r="C31" s="23"/>
      <c r="D31" s="23">
        <v>2.59280060984647E-07</v>
      </c>
      <c r="E31" s="23"/>
      <c r="F31" s="23"/>
      <c r="G31" s="23">
        <v>2.59280060984647E-07</v>
      </c>
    </row>
    <row r="32" spans="1:7" ht="12.75">
      <c r="A32" s="22" t="s">
        <v>71</v>
      </c>
      <c r="B32" s="23">
        <v>4.77793749495446E-06</v>
      </c>
      <c r="C32" s="23"/>
      <c r="D32" s="23">
        <v>4.4630444561609E-07</v>
      </c>
      <c r="E32" s="23"/>
      <c r="F32" s="23"/>
      <c r="G32" s="23">
        <v>5.2242419405705495E-06</v>
      </c>
    </row>
    <row r="33" spans="1:7" ht="12.75">
      <c r="A33" s="22" t="s">
        <v>72</v>
      </c>
      <c r="B33" s="23"/>
      <c r="C33" s="23"/>
      <c r="D33" s="23"/>
      <c r="E33" s="23">
        <v>-0.0823895967539395</v>
      </c>
      <c r="F33" s="23"/>
      <c r="G33" s="23">
        <v>-0.0823895967539395</v>
      </c>
    </row>
    <row r="34" spans="1:7" ht="12.75">
      <c r="A34" s="22" t="s">
        <v>73</v>
      </c>
      <c r="B34" s="23"/>
      <c r="C34" s="23"/>
      <c r="D34" s="23">
        <v>0.061523347952806895</v>
      </c>
      <c r="E34" s="23"/>
      <c r="F34" s="23"/>
      <c r="G34" s="23">
        <v>0.061523347952806895</v>
      </c>
    </row>
    <row r="35" spans="1:7" ht="12.75">
      <c r="A35" s="22" t="s">
        <v>74</v>
      </c>
      <c r="B35" s="23"/>
      <c r="C35" s="23"/>
      <c r="D35" s="23">
        <v>0.061523347952806895</v>
      </c>
      <c r="E35" s="23"/>
      <c r="F35" s="23"/>
      <c r="G35" s="23">
        <v>0.061523347952806895</v>
      </c>
    </row>
    <row r="36" spans="1:7" ht="12.75">
      <c r="A36" s="22" t="s">
        <v>75</v>
      </c>
      <c r="B36" s="23"/>
      <c r="C36" s="23"/>
      <c r="D36" s="23">
        <v>0.000123512963350523</v>
      </c>
      <c r="E36" s="23"/>
      <c r="F36" s="23"/>
      <c r="G36" s="23">
        <v>0.000123512963350523</v>
      </c>
    </row>
    <row r="37" spans="1:7" ht="12.75">
      <c r="A37" s="22" t="s">
        <v>76</v>
      </c>
      <c r="B37" s="23">
        <v>0.003346496603861273</v>
      </c>
      <c r="C37" s="23"/>
      <c r="D37" s="23">
        <v>2.02208787313193E-06</v>
      </c>
      <c r="E37" s="23"/>
      <c r="F37" s="23">
        <v>0.823895967539395</v>
      </c>
      <c r="G37" s="23">
        <v>0.8272444862311293</v>
      </c>
    </row>
    <row r="38" spans="1:7" ht="12.75">
      <c r="A38" s="22" t="s">
        <v>77</v>
      </c>
      <c r="B38" s="23">
        <v>1.235843951309092</v>
      </c>
      <c r="C38" s="23">
        <v>0.933748762936682</v>
      </c>
      <c r="D38" s="23">
        <v>6.601870050889871</v>
      </c>
      <c r="E38" s="23"/>
      <c r="F38" s="23">
        <v>0.823895967539395</v>
      </c>
      <c r="G38" s="23">
        <v>9.59535873267504</v>
      </c>
    </row>
    <row r="39" spans="1:7" ht="12.75">
      <c r="A39" s="22" t="s">
        <v>78</v>
      </c>
      <c r="B39" s="23">
        <v>0.1164717012431416</v>
      </c>
      <c r="C39" s="23"/>
      <c r="D39" s="23">
        <v>0.4119489933718156</v>
      </c>
      <c r="E39" s="23"/>
      <c r="F39" s="23">
        <v>0.0125552929766151</v>
      </c>
      <c r="G39" s="23">
        <v>0.5409759875915723</v>
      </c>
    </row>
    <row r="40" spans="1:7" ht="12.75">
      <c r="A40" s="22" t="s">
        <v>79</v>
      </c>
      <c r="B40" s="23"/>
      <c r="C40" s="23"/>
      <c r="D40" s="23">
        <v>0</v>
      </c>
      <c r="E40" s="23"/>
      <c r="F40" s="23"/>
      <c r="G40" s="23">
        <v>0</v>
      </c>
    </row>
    <row r="41" spans="1:7" ht="12.75">
      <c r="A41" s="22" t="s">
        <v>80</v>
      </c>
      <c r="B41" s="23">
        <v>2.5196365307635094</v>
      </c>
      <c r="C41" s="23"/>
      <c r="D41" s="23">
        <v>1.47563063370175E-05</v>
      </c>
      <c r="E41" s="23"/>
      <c r="F41" s="23"/>
      <c r="G41" s="23">
        <v>2.519651287069846</v>
      </c>
    </row>
    <row r="42" spans="1:7" ht="12.75">
      <c r="A42" s="22" t="s">
        <v>81</v>
      </c>
      <c r="B42" s="23">
        <v>0.1707194834338374</v>
      </c>
      <c r="C42" s="23">
        <v>4.449038224712725</v>
      </c>
      <c r="D42" s="23">
        <v>12.56276921550482</v>
      </c>
      <c r="E42" s="23">
        <v>5.19054459549818</v>
      </c>
      <c r="F42" s="23"/>
      <c r="G42" s="23">
        <v>22.373071519149562</v>
      </c>
    </row>
    <row r="43" spans="1:7" ht="12.75">
      <c r="A43" s="22" t="s">
        <v>82</v>
      </c>
      <c r="B43" s="23"/>
      <c r="C43" s="23"/>
      <c r="D43" s="23">
        <v>9.062856127136989</v>
      </c>
      <c r="E43" s="23"/>
      <c r="F43" s="23"/>
      <c r="G43" s="23">
        <v>9.062856127136989</v>
      </c>
    </row>
    <row r="44" spans="1:7" ht="12.75">
      <c r="A44" s="22" t="s">
        <v>83</v>
      </c>
      <c r="B44" s="23">
        <v>0.9578607515497265</v>
      </c>
      <c r="C44" s="23"/>
      <c r="D44" s="23">
        <v>1.112781341935254</v>
      </c>
      <c r="E44" s="23"/>
      <c r="F44" s="23"/>
      <c r="G44" s="23">
        <v>2.0706420934849805</v>
      </c>
    </row>
    <row r="45" spans="1:7" ht="12.75">
      <c r="A45" s="22" t="s">
        <v>84</v>
      </c>
      <c r="B45" s="23"/>
      <c r="C45" s="23"/>
      <c r="D45" s="23">
        <v>1.40952122126639E-06</v>
      </c>
      <c r="E45" s="23"/>
      <c r="F45" s="23"/>
      <c r="G45" s="23">
        <v>1.40952122126639E-06</v>
      </c>
    </row>
    <row r="46" spans="1:7" ht="12.75">
      <c r="A46" s="22" t="s">
        <v>85</v>
      </c>
      <c r="B46" s="23">
        <v>1.6615274843225105</v>
      </c>
      <c r="C46" s="23">
        <v>1.64779193507879</v>
      </c>
      <c r="D46" s="23">
        <v>2.247465134106797</v>
      </c>
      <c r="E46" s="23">
        <v>0.13520614806462472</v>
      </c>
      <c r="F46" s="23">
        <v>0.00143282099922841</v>
      </c>
      <c r="G46" s="23">
        <v>5.69342352257195</v>
      </c>
    </row>
    <row r="47" spans="1:7" ht="12.75">
      <c r="A47" s="22" t="s">
        <v>86</v>
      </c>
      <c r="B47" s="23"/>
      <c r="C47" s="23"/>
      <c r="D47" s="23">
        <v>6.01938393884282E-07</v>
      </c>
      <c r="E47" s="23"/>
      <c r="F47" s="23"/>
      <c r="G47" s="23">
        <v>6.01938393884282E-07</v>
      </c>
    </row>
    <row r="48" spans="1:7" ht="12.75">
      <c r="A48" s="22" t="s">
        <v>87</v>
      </c>
      <c r="B48" s="23"/>
      <c r="C48" s="23"/>
      <c r="D48" s="23">
        <v>1.5990459489022066</v>
      </c>
      <c r="E48" s="23"/>
      <c r="F48" s="23"/>
      <c r="G48" s="23">
        <v>1.5990459489022066</v>
      </c>
    </row>
    <row r="49" spans="1:7" ht="12.75">
      <c r="A49" s="22" t="s">
        <v>88</v>
      </c>
      <c r="B49" s="23"/>
      <c r="C49" s="23"/>
      <c r="D49" s="23">
        <v>6.51372151936645E-07</v>
      </c>
      <c r="E49" s="23"/>
      <c r="F49" s="23"/>
      <c r="G49" s="23">
        <v>6.51372151936645E-07</v>
      </c>
    </row>
    <row r="50" spans="1:7" ht="12.75">
      <c r="A50" s="22" t="s">
        <v>89</v>
      </c>
      <c r="B50" s="23">
        <v>0.018736108207701694</v>
      </c>
      <c r="C50" s="23"/>
      <c r="D50" s="23">
        <v>8.416929443342132E-05</v>
      </c>
      <c r="E50" s="23">
        <v>0.599821230888184</v>
      </c>
      <c r="F50" s="23"/>
      <c r="G50" s="23">
        <v>0.6186415083903191</v>
      </c>
    </row>
    <row r="51" spans="1:7" ht="12.75">
      <c r="A51" s="22" t="s">
        <v>90</v>
      </c>
      <c r="B51" s="23"/>
      <c r="C51" s="23"/>
      <c r="D51" s="23">
        <v>1.6477919350787888</v>
      </c>
      <c r="E51" s="23"/>
      <c r="F51" s="23"/>
      <c r="G51" s="23">
        <v>1.6477919350787888</v>
      </c>
    </row>
    <row r="52" spans="1:7" ht="12.75">
      <c r="A52" s="22" t="s">
        <v>91</v>
      </c>
      <c r="B52" s="23">
        <v>0.00840917658228759</v>
      </c>
      <c r="C52" s="23"/>
      <c r="D52" s="23"/>
      <c r="E52" s="23"/>
      <c r="F52" s="23"/>
      <c r="G52" s="23">
        <v>0.00840917658228759</v>
      </c>
    </row>
    <row r="53" spans="1:7" ht="12.75">
      <c r="A53" s="22" t="s">
        <v>92</v>
      </c>
      <c r="B53" s="23">
        <v>1.33118519267275E-05</v>
      </c>
      <c r="C53" s="23"/>
      <c r="D53" s="23">
        <v>7.33679359093831E-07</v>
      </c>
      <c r="E53" s="23"/>
      <c r="F53" s="23"/>
      <c r="G53" s="23">
        <v>1.4045531285821332E-05</v>
      </c>
    </row>
    <row r="54" spans="1:7" ht="12.75">
      <c r="A54" s="22" t="s">
        <v>93</v>
      </c>
      <c r="B54" s="23">
        <v>0.00333501388337208</v>
      </c>
      <c r="C54" s="23">
        <v>1.16718595428877</v>
      </c>
      <c r="D54" s="23">
        <v>18.146503474247314</v>
      </c>
      <c r="E54" s="23">
        <v>7.555576948755856</v>
      </c>
      <c r="F54" s="23"/>
      <c r="G54" s="23">
        <v>26.872601391175312</v>
      </c>
    </row>
    <row r="55" spans="1:7" ht="12.75">
      <c r="A55" s="22" t="s">
        <v>94</v>
      </c>
      <c r="B55" s="23"/>
      <c r="C55" s="23">
        <v>2.05973991884848</v>
      </c>
      <c r="D55" s="23">
        <v>4.119481864810608</v>
      </c>
      <c r="E55" s="23"/>
      <c r="F55" s="23"/>
      <c r="G55" s="23">
        <v>6.179221783659088</v>
      </c>
    </row>
    <row r="56" spans="1:7" ht="12.75">
      <c r="A56" s="22" t="s">
        <v>95</v>
      </c>
      <c r="B56" s="23"/>
      <c r="C56" s="23"/>
      <c r="D56" s="23">
        <v>5.7680956687433E-07</v>
      </c>
      <c r="E56" s="23"/>
      <c r="F56" s="23"/>
      <c r="G56" s="23">
        <v>5.7680956687433E-07</v>
      </c>
    </row>
    <row r="57" spans="1:7" ht="12.75">
      <c r="A57" s="22" t="s">
        <v>96</v>
      </c>
      <c r="B57" s="23"/>
      <c r="C57" s="23">
        <v>0.823895967539395</v>
      </c>
      <c r="D57" s="23"/>
      <c r="E57" s="23"/>
      <c r="F57" s="23"/>
      <c r="G57" s="23">
        <v>0.823895967539395</v>
      </c>
    </row>
    <row r="58" spans="1:7" ht="12.75">
      <c r="A58" s="22" t="s">
        <v>97</v>
      </c>
      <c r="B58" s="23">
        <v>0.00333501388337208</v>
      </c>
      <c r="C58" s="23"/>
      <c r="D58" s="23"/>
      <c r="E58" s="23">
        <v>0.0823895967539395</v>
      </c>
      <c r="F58" s="23"/>
      <c r="G58" s="23">
        <v>0.08572461063731159</v>
      </c>
    </row>
    <row r="59" spans="1:7" ht="12.75">
      <c r="A59" s="22" t="s">
        <v>98</v>
      </c>
      <c r="B59" s="23">
        <v>0.8198464945540074</v>
      </c>
      <c r="C59" s="23">
        <v>0</v>
      </c>
      <c r="D59" s="23">
        <v>8.0038197662582E-05</v>
      </c>
      <c r="E59" s="23">
        <v>0.0039057529847575986</v>
      </c>
      <c r="F59" s="23">
        <v>0.0215754955253089</v>
      </c>
      <c r="G59" s="23">
        <v>0.8454077812617364</v>
      </c>
    </row>
    <row r="60" spans="1:7" ht="12.75">
      <c r="A60" s="22" t="s">
        <v>99</v>
      </c>
      <c r="B60" s="23"/>
      <c r="C60" s="23"/>
      <c r="D60" s="23">
        <v>1.1280930488200407</v>
      </c>
      <c r="E60" s="23"/>
      <c r="F60" s="23"/>
      <c r="G60" s="23">
        <v>1.1280930488200407</v>
      </c>
    </row>
    <row r="61" spans="1:7" ht="12.75">
      <c r="A61" s="22" t="s">
        <v>100</v>
      </c>
      <c r="B61" s="23"/>
      <c r="C61" s="23"/>
      <c r="D61" s="23">
        <v>0.188252813519043</v>
      </c>
      <c r="E61" s="23"/>
      <c r="F61" s="23"/>
      <c r="G61" s="23">
        <v>0.188252813519043</v>
      </c>
    </row>
    <row r="62" spans="1:7" ht="12.75">
      <c r="A62" s="22" t="s">
        <v>101</v>
      </c>
      <c r="B62" s="23">
        <v>1.29339308464171E-05</v>
      </c>
      <c r="C62" s="23"/>
      <c r="D62" s="23">
        <v>7.79158416502006E-07</v>
      </c>
      <c r="E62" s="23"/>
      <c r="F62" s="23"/>
      <c r="G62" s="23">
        <v>1.3713089262919107E-05</v>
      </c>
    </row>
    <row r="63" spans="1:7" ht="12.75">
      <c r="A63" s="22" t="s">
        <v>102</v>
      </c>
      <c r="B63" s="23">
        <v>0.01902938592383889</v>
      </c>
      <c r="C63" s="23"/>
      <c r="D63" s="23">
        <v>0.07983767819156068</v>
      </c>
      <c r="E63" s="23"/>
      <c r="F63" s="23"/>
      <c r="G63" s="23">
        <v>0.09886706411539957</v>
      </c>
    </row>
    <row r="64" spans="1:7" ht="12.75">
      <c r="A64" s="22" t="s">
        <v>103</v>
      </c>
      <c r="B64" s="23">
        <v>2.390548876544025</v>
      </c>
      <c r="C64" s="23"/>
      <c r="D64" s="23">
        <v>1.71353883328843E-06</v>
      </c>
      <c r="E64" s="23"/>
      <c r="F64" s="23"/>
      <c r="G64" s="23">
        <v>2.3905505900828583</v>
      </c>
    </row>
    <row r="65" spans="1:7" ht="12.75">
      <c r="A65" s="22" t="s">
        <v>104</v>
      </c>
      <c r="B65" s="23">
        <v>0.00333501388337208</v>
      </c>
      <c r="C65" s="23">
        <v>0.823895967539395</v>
      </c>
      <c r="D65" s="23">
        <v>0.21833014096715</v>
      </c>
      <c r="E65" s="23"/>
      <c r="F65" s="23"/>
      <c r="G65" s="23">
        <v>1.045561122389917</v>
      </c>
    </row>
    <row r="66" spans="1:7" ht="12.75">
      <c r="A66" s="22" t="s">
        <v>105</v>
      </c>
      <c r="B66" s="23"/>
      <c r="C66" s="23"/>
      <c r="D66" s="23">
        <v>4.23812085702264E-07</v>
      </c>
      <c r="E66" s="23"/>
      <c r="F66" s="23"/>
      <c r="G66" s="23">
        <v>4.23812085702264E-07</v>
      </c>
    </row>
    <row r="67" spans="1:7" ht="12.75">
      <c r="A67" s="22" t="s">
        <v>106</v>
      </c>
      <c r="B67" s="23"/>
      <c r="C67" s="23">
        <v>7.583962381200125</v>
      </c>
      <c r="D67" s="23">
        <v>3.950582443614669</v>
      </c>
      <c r="E67" s="23"/>
      <c r="F67" s="23"/>
      <c r="G67" s="23">
        <v>11.534544824814795</v>
      </c>
    </row>
    <row r="68" spans="1:7" ht="15">
      <c r="A68" s="24" t="s">
        <v>40</v>
      </c>
      <c r="B68" s="25">
        <v>29.23196004252525</v>
      </c>
      <c r="C68" s="25">
        <v>82.6820798224159</v>
      </c>
      <c r="D68" s="25">
        <v>120.37315752441361</v>
      </c>
      <c r="E68" s="25">
        <v>88.09243961727412</v>
      </c>
      <c r="F68" s="25">
        <v>4.403597840981269</v>
      </c>
      <c r="G68" s="25">
        <v>324.7832348476102</v>
      </c>
    </row>
  </sheetData>
  <sheetProtection/>
  <hyperlinks>
    <hyperlink ref="A1" r:id="rId1" display="CRS-reported humanitarian aid, 2009 (constant 2008 US$m)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61.421875" style="0" bestFit="1" customWidth="1"/>
    <col min="2" max="2" width="35.57421875" style="0" bestFit="1" customWidth="1"/>
    <col min="3" max="3" width="18.7109375" style="0" bestFit="1" customWidth="1"/>
    <col min="4" max="4" width="24.140625" style="0" bestFit="1" customWidth="1"/>
    <col min="5" max="5" width="19.8515625" style="0" bestFit="1" customWidth="1"/>
    <col min="6" max="6" width="48.8515625" style="0" bestFit="1" customWidth="1"/>
  </cols>
  <sheetData>
    <row r="1" spans="1:7" ht="15">
      <c r="A1" s="26" t="s">
        <v>111</v>
      </c>
      <c r="B1" s="21" t="s">
        <v>35</v>
      </c>
      <c r="C1" s="21" t="s">
        <v>36</v>
      </c>
      <c r="D1" s="21" t="s">
        <v>37</v>
      </c>
      <c r="E1" s="21" t="s">
        <v>38</v>
      </c>
      <c r="F1" s="21" t="s">
        <v>39</v>
      </c>
      <c r="G1" s="21" t="s">
        <v>40</v>
      </c>
    </row>
    <row r="2" spans="1:7" ht="12.75">
      <c r="A2" s="22" t="s">
        <v>41</v>
      </c>
      <c r="B2" s="23"/>
      <c r="C2" s="23">
        <v>18.13834611262262</v>
      </c>
      <c r="D2" s="23">
        <v>10.30587847308102</v>
      </c>
      <c r="E2" s="23">
        <v>61.47363019210153</v>
      </c>
      <c r="F2" s="23">
        <v>0.25602432187319646</v>
      </c>
      <c r="G2" s="23">
        <v>90.17387909967837</v>
      </c>
    </row>
    <row r="3" spans="1:7" ht="12.75">
      <c r="A3" s="22" t="s">
        <v>42</v>
      </c>
      <c r="B3" s="23"/>
      <c r="C3" s="23">
        <v>1.0305878473081</v>
      </c>
      <c r="D3" s="23">
        <v>0.8243953912111461</v>
      </c>
      <c r="E3" s="23"/>
      <c r="F3" s="23"/>
      <c r="G3" s="23">
        <v>1.8549832385192462</v>
      </c>
    </row>
    <row r="4" spans="1:7" ht="12.75">
      <c r="A4" s="22" t="s">
        <v>44</v>
      </c>
      <c r="B4" s="23">
        <v>0.00189925921345535</v>
      </c>
      <c r="C4" s="23"/>
      <c r="D4" s="23"/>
      <c r="E4" s="23"/>
      <c r="F4" s="23"/>
      <c r="G4" s="23">
        <v>0.00189925921345535</v>
      </c>
    </row>
    <row r="5" spans="1:7" ht="12.75">
      <c r="A5" s="22" t="s">
        <v>46</v>
      </c>
      <c r="B5" s="23"/>
      <c r="C5" s="23">
        <v>5.83724956715309</v>
      </c>
      <c r="D5" s="23"/>
      <c r="E5" s="23">
        <v>2.061175694616203</v>
      </c>
      <c r="F5" s="23"/>
      <c r="G5" s="23">
        <v>7.898425261769293</v>
      </c>
    </row>
    <row r="6" spans="1:7" ht="12.75">
      <c r="A6" s="22" t="s">
        <v>108</v>
      </c>
      <c r="B6" s="23"/>
      <c r="C6" s="23">
        <v>0.214362272322532</v>
      </c>
      <c r="D6" s="23"/>
      <c r="E6" s="23"/>
      <c r="F6" s="23"/>
      <c r="G6" s="23">
        <v>0.214362272322532</v>
      </c>
    </row>
    <row r="7" spans="1:7" ht="12.75">
      <c r="A7" s="22" t="s">
        <v>47</v>
      </c>
      <c r="B7" s="23">
        <v>3.189510354109973</v>
      </c>
      <c r="C7" s="23">
        <v>14.05721823728253</v>
      </c>
      <c r="D7" s="23">
        <v>33.4639343720834</v>
      </c>
      <c r="E7" s="23">
        <v>0.01557835765520649</v>
      </c>
      <c r="F7" s="23">
        <v>1.0337811443647433</v>
      </c>
      <c r="G7" s="23">
        <v>51.76002246549586</v>
      </c>
    </row>
    <row r="8" spans="1:7" ht="12.75">
      <c r="A8" s="22" t="s">
        <v>50</v>
      </c>
      <c r="B8" s="23"/>
      <c r="C8" s="23">
        <v>1.71489817792068</v>
      </c>
      <c r="D8" s="23">
        <v>0.1581737983345695</v>
      </c>
      <c r="E8" s="23"/>
      <c r="F8" s="23"/>
      <c r="G8" s="23">
        <v>1.8730719762552495</v>
      </c>
    </row>
    <row r="9" spans="1:7" ht="12.75">
      <c r="A9" s="22" t="s">
        <v>52</v>
      </c>
      <c r="B9" s="23"/>
      <c r="C9" s="23"/>
      <c r="D9" s="23">
        <v>3.585231503009312</v>
      </c>
      <c r="E9" s="23">
        <v>0.0412235138923241</v>
      </c>
      <c r="F9" s="23"/>
      <c r="G9" s="23">
        <v>3.626455016901636</v>
      </c>
    </row>
    <row r="10" spans="1:7" ht="12.75">
      <c r="A10" s="22" t="s">
        <v>54</v>
      </c>
      <c r="B10" s="23"/>
      <c r="C10" s="23">
        <v>1.5005359056806</v>
      </c>
      <c r="D10" s="23">
        <v>0</v>
      </c>
      <c r="E10" s="23"/>
      <c r="F10" s="23"/>
      <c r="G10" s="23">
        <v>1.5005359056806</v>
      </c>
    </row>
    <row r="11" spans="1:7" ht="12.75">
      <c r="A11" s="22" t="s">
        <v>56</v>
      </c>
      <c r="B11" s="23"/>
      <c r="C11" s="23">
        <v>4.12235138923241</v>
      </c>
      <c r="D11" s="23"/>
      <c r="E11" s="23"/>
      <c r="F11" s="23"/>
      <c r="G11" s="23">
        <v>4.12235138923241</v>
      </c>
    </row>
    <row r="12" spans="1:7" ht="12.75">
      <c r="A12" s="22" t="s">
        <v>109</v>
      </c>
      <c r="B12" s="23"/>
      <c r="C12" s="23"/>
      <c r="D12" s="23">
        <v>0.824470277846482</v>
      </c>
      <c r="E12" s="23"/>
      <c r="F12" s="23"/>
      <c r="G12" s="23">
        <v>0.824470277846482</v>
      </c>
    </row>
    <row r="13" spans="1:7" ht="12.75">
      <c r="A13" s="22" t="s">
        <v>57</v>
      </c>
      <c r="B13" s="23">
        <v>1.462023781020691</v>
      </c>
      <c r="C13" s="23"/>
      <c r="D13" s="23"/>
      <c r="E13" s="23"/>
      <c r="F13" s="23"/>
      <c r="G13" s="23">
        <v>1.462023781020691</v>
      </c>
    </row>
    <row r="14" spans="1:7" ht="12.75">
      <c r="A14" s="22" t="s">
        <v>63</v>
      </c>
      <c r="B14" s="23"/>
      <c r="C14" s="23">
        <v>0.412235138923241</v>
      </c>
      <c r="D14" s="23">
        <v>0.412235138923241</v>
      </c>
      <c r="E14" s="23"/>
      <c r="F14" s="23"/>
      <c r="G14" s="23">
        <v>0.824470277846482</v>
      </c>
    </row>
    <row r="15" spans="1:7" ht="12.75">
      <c r="A15" s="22" t="s">
        <v>64</v>
      </c>
      <c r="B15" s="23">
        <v>3.808232665512402</v>
      </c>
      <c r="C15" s="23">
        <v>3.29788111138593</v>
      </c>
      <c r="D15" s="23">
        <v>3.300383769478107</v>
      </c>
      <c r="E15" s="23">
        <v>0.590433226152197</v>
      </c>
      <c r="F15" s="23">
        <v>0.06153070327314679</v>
      </c>
      <c r="G15" s="23">
        <v>11.058461475801783</v>
      </c>
    </row>
    <row r="16" spans="1:7" ht="12.75">
      <c r="A16" s="22" t="s">
        <v>65</v>
      </c>
      <c r="B16" s="23"/>
      <c r="C16" s="23"/>
      <c r="D16" s="23">
        <v>6.623649929920017</v>
      </c>
      <c r="E16" s="23">
        <v>0.49468216670789</v>
      </c>
      <c r="F16" s="23"/>
      <c r="G16" s="23">
        <v>7.118332096627907</v>
      </c>
    </row>
    <row r="17" spans="1:7" ht="12.75">
      <c r="A17" s="22" t="s">
        <v>66</v>
      </c>
      <c r="B17" s="23">
        <v>0.361117981696759</v>
      </c>
      <c r="C17" s="23">
        <v>0.857449088960342</v>
      </c>
      <c r="D17" s="23">
        <v>1.8138346112622614</v>
      </c>
      <c r="E17" s="23"/>
      <c r="F17" s="23"/>
      <c r="G17" s="23">
        <v>3.0324016819193624</v>
      </c>
    </row>
    <row r="18" spans="1:7" ht="12.75">
      <c r="A18" s="22" t="s">
        <v>67</v>
      </c>
      <c r="B18" s="23"/>
      <c r="C18" s="23">
        <v>2.34974029186247</v>
      </c>
      <c r="D18" s="23">
        <v>0.824470277846483</v>
      </c>
      <c r="E18" s="23"/>
      <c r="F18" s="23"/>
      <c r="G18" s="23">
        <v>3.174210569708953</v>
      </c>
    </row>
    <row r="19" spans="1:7" ht="12.75">
      <c r="A19" s="22" t="s">
        <v>68</v>
      </c>
      <c r="B19" s="23">
        <v>0.436969247258635</v>
      </c>
      <c r="C19" s="23">
        <v>0.214362272322532</v>
      </c>
      <c r="D19" s="23"/>
      <c r="E19" s="23">
        <v>0.412235138923241</v>
      </c>
      <c r="F19" s="23"/>
      <c r="G19" s="23">
        <v>1.063566658504408</v>
      </c>
    </row>
    <row r="20" spans="1:7" ht="12.75">
      <c r="A20" s="22" t="s">
        <v>69</v>
      </c>
      <c r="B20" s="23"/>
      <c r="C20" s="23"/>
      <c r="D20" s="23">
        <v>0.412235138923241</v>
      </c>
      <c r="E20" s="23">
        <v>0.824470277846483</v>
      </c>
      <c r="F20" s="23"/>
      <c r="G20" s="23">
        <v>1.236705416769724</v>
      </c>
    </row>
    <row r="21" spans="1:7" ht="12.75">
      <c r="A21" s="22" t="s">
        <v>71</v>
      </c>
      <c r="B21" s="23"/>
      <c r="C21" s="23"/>
      <c r="D21" s="23">
        <v>0.20611756946162</v>
      </c>
      <c r="E21" s="23"/>
      <c r="F21" s="23"/>
      <c r="G21" s="23">
        <v>0.20611756946162</v>
      </c>
    </row>
    <row r="22" spans="1:7" ht="12.75">
      <c r="A22" s="22" t="s">
        <v>72</v>
      </c>
      <c r="B22" s="23"/>
      <c r="C22" s="23"/>
      <c r="D22" s="23"/>
      <c r="E22" s="23">
        <v>0.823535328551405</v>
      </c>
      <c r="F22" s="23"/>
      <c r="G22" s="23">
        <v>0.823535328551405</v>
      </c>
    </row>
    <row r="23" spans="1:7" ht="12.75">
      <c r="A23" s="22" t="s">
        <v>110</v>
      </c>
      <c r="B23" s="23"/>
      <c r="C23" s="23">
        <v>1.64894055569296</v>
      </c>
      <c r="D23" s="23">
        <v>3.7101162503091722</v>
      </c>
      <c r="E23" s="23"/>
      <c r="F23" s="23"/>
      <c r="G23" s="23">
        <v>5.359056806002132</v>
      </c>
    </row>
    <row r="24" spans="1:7" ht="12.75">
      <c r="A24" s="22" t="s">
        <v>76</v>
      </c>
      <c r="B24" s="23"/>
      <c r="C24" s="23"/>
      <c r="D24" s="23">
        <v>0.41223513892324</v>
      </c>
      <c r="E24" s="23"/>
      <c r="F24" s="23"/>
      <c r="G24" s="23">
        <v>0.41223513892324</v>
      </c>
    </row>
    <row r="25" spans="1:7" ht="12.75">
      <c r="A25" s="22" t="s">
        <v>77</v>
      </c>
      <c r="B25" s="23"/>
      <c r="C25" s="23">
        <v>6.849890023662281</v>
      </c>
      <c r="D25" s="23">
        <v>30.617780196636115</v>
      </c>
      <c r="E25" s="23">
        <v>0.0412235138923241</v>
      </c>
      <c r="F25" s="23">
        <v>0.8426211476626261</v>
      </c>
      <c r="G25" s="23">
        <v>38.35151488185335</v>
      </c>
    </row>
    <row r="26" spans="1:7" ht="12.75">
      <c r="A26" s="22" t="s">
        <v>78</v>
      </c>
      <c r="B26" s="23"/>
      <c r="C26" s="23">
        <v>1.0388325501690139</v>
      </c>
      <c r="D26" s="23">
        <v>0.5771291944925381</v>
      </c>
      <c r="E26" s="23">
        <v>0.906917305631131</v>
      </c>
      <c r="F26" s="23"/>
      <c r="G26" s="23">
        <v>2.522879050292683</v>
      </c>
    </row>
    <row r="27" spans="1:7" ht="12.75">
      <c r="A27" s="22" t="s">
        <v>80</v>
      </c>
      <c r="B27" s="23">
        <v>2.9618102465166083</v>
      </c>
      <c r="C27" s="23"/>
      <c r="D27" s="23">
        <v>2.352177953747213</v>
      </c>
      <c r="E27" s="23"/>
      <c r="F27" s="23"/>
      <c r="G27" s="23">
        <v>5.313988200263822</v>
      </c>
    </row>
    <row r="28" spans="1:7" ht="12.75">
      <c r="A28" s="22" t="s">
        <v>81</v>
      </c>
      <c r="B28" s="23"/>
      <c r="C28" s="23">
        <v>0.428724544480171</v>
      </c>
      <c r="D28" s="23">
        <v>8.721586280814565</v>
      </c>
      <c r="E28" s="23">
        <v>7.507022170005765</v>
      </c>
      <c r="F28" s="23"/>
      <c r="G28" s="23">
        <v>16.6573329953005</v>
      </c>
    </row>
    <row r="29" spans="1:7" ht="12.75">
      <c r="A29" s="22" t="s">
        <v>82</v>
      </c>
      <c r="B29" s="23"/>
      <c r="C29" s="23">
        <v>3.5039986808475403</v>
      </c>
      <c r="D29" s="23">
        <v>0</v>
      </c>
      <c r="E29" s="23"/>
      <c r="F29" s="23"/>
      <c r="G29" s="23">
        <v>3.5039986808475403</v>
      </c>
    </row>
    <row r="30" spans="1:7" ht="12.75">
      <c r="A30" s="22" t="s">
        <v>83</v>
      </c>
      <c r="B30" s="23">
        <v>0.22540846730975278</v>
      </c>
      <c r="C30" s="23"/>
      <c r="D30" s="23">
        <v>2.5359995209827644</v>
      </c>
      <c r="E30" s="23"/>
      <c r="F30" s="23"/>
      <c r="G30" s="23">
        <v>2.7614079882925173</v>
      </c>
    </row>
    <row r="31" spans="1:7" ht="12.75">
      <c r="A31" s="22" t="s">
        <v>85</v>
      </c>
      <c r="B31" s="23">
        <v>0</v>
      </c>
      <c r="C31" s="23"/>
      <c r="D31" s="23">
        <v>2.2408795710281115</v>
      </c>
      <c r="E31" s="23"/>
      <c r="F31" s="23">
        <v>0.000515003957457333</v>
      </c>
      <c r="G31" s="23">
        <v>2.241394574985569</v>
      </c>
    </row>
    <row r="32" spans="1:7" ht="12.75">
      <c r="A32" s="22" t="s">
        <v>89</v>
      </c>
      <c r="B32" s="23">
        <v>0</v>
      </c>
      <c r="C32" s="23"/>
      <c r="D32" s="23"/>
      <c r="E32" s="23">
        <v>0.638964465331024</v>
      </c>
      <c r="F32" s="23"/>
      <c r="G32" s="23">
        <v>0.638964465331024</v>
      </c>
    </row>
    <row r="33" spans="1:7" ht="12.75">
      <c r="A33" s="22" t="s">
        <v>93</v>
      </c>
      <c r="B33" s="23"/>
      <c r="C33" s="23">
        <v>5.01277928930661</v>
      </c>
      <c r="D33" s="23">
        <v>6.595762222771855</v>
      </c>
      <c r="E33" s="23">
        <v>-0.00878123851925138</v>
      </c>
      <c r="F33" s="23"/>
      <c r="G33" s="23">
        <v>11.599760273559212</v>
      </c>
    </row>
    <row r="34" spans="1:7" ht="12.75">
      <c r="A34" s="22" t="s">
        <v>94</v>
      </c>
      <c r="B34" s="23"/>
      <c r="C34" s="23"/>
      <c r="D34" s="23">
        <v>3.372083436392109</v>
      </c>
      <c r="E34" s="23"/>
      <c r="F34" s="23"/>
      <c r="G34" s="23">
        <v>3.372083436392109</v>
      </c>
    </row>
    <row r="35" spans="1:7" ht="12.75">
      <c r="A35" s="22" t="s">
        <v>97</v>
      </c>
      <c r="B35" s="23"/>
      <c r="C35" s="23"/>
      <c r="D35" s="23"/>
      <c r="E35" s="23">
        <v>0.906917305631131</v>
      </c>
      <c r="F35" s="23"/>
      <c r="G35" s="23">
        <v>0.906917305631131</v>
      </c>
    </row>
    <row r="36" spans="1:7" ht="12.75">
      <c r="A36" s="22" t="s">
        <v>98</v>
      </c>
      <c r="B36" s="23">
        <v>1.1135796520735415</v>
      </c>
      <c r="C36" s="23">
        <v>1.253194822326654</v>
      </c>
      <c r="D36" s="23">
        <v>-0.10993944265809151</v>
      </c>
      <c r="E36" s="23"/>
      <c r="F36" s="23">
        <v>0.026941347184434</v>
      </c>
      <c r="G36" s="23">
        <v>2.283776378926538</v>
      </c>
    </row>
    <row r="37" spans="1:7" ht="12.75">
      <c r="A37" s="22" t="s">
        <v>103</v>
      </c>
      <c r="B37" s="23">
        <v>0.00633004015170253</v>
      </c>
      <c r="C37" s="23"/>
      <c r="D37" s="23"/>
      <c r="E37" s="23"/>
      <c r="F37" s="23"/>
      <c r="G37" s="23">
        <v>0.00633004015170253</v>
      </c>
    </row>
    <row r="38" spans="1:7" ht="12.75">
      <c r="A38" s="22" t="s">
        <v>105</v>
      </c>
      <c r="B38" s="23"/>
      <c r="C38" s="23"/>
      <c r="D38" s="23">
        <v>0.20611756946162</v>
      </c>
      <c r="E38" s="23"/>
      <c r="F38" s="23"/>
      <c r="G38" s="23">
        <v>0.20611756946162</v>
      </c>
    </row>
    <row r="39" spans="1:7" ht="12.75">
      <c r="A39" s="22" t="s">
        <v>106</v>
      </c>
      <c r="B39" s="23"/>
      <c r="C39" s="23">
        <v>7.68406298952921</v>
      </c>
      <c r="D39" s="23">
        <v>1.648940555692965</v>
      </c>
      <c r="E39" s="23"/>
      <c r="F39" s="23"/>
      <c r="G39" s="23">
        <v>9.333003545222175</v>
      </c>
    </row>
    <row r="40" spans="1:7" ht="15">
      <c r="A40" s="24" t="s">
        <v>40</v>
      </c>
      <c r="B40" s="25">
        <v>13.566881694863522</v>
      </c>
      <c r="C40" s="25">
        <v>81.16764086899151</v>
      </c>
      <c r="D40" s="25">
        <v>125.63587869997508</v>
      </c>
      <c r="E40" s="25">
        <v>76.7292274184186</v>
      </c>
      <c r="F40" s="25">
        <v>2.221413668315604</v>
      </c>
      <c r="G40" s="25">
        <v>299.32104235056437</v>
      </c>
    </row>
  </sheetData>
  <sheetProtection/>
  <hyperlinks>
    <hyperlink ref="A1" r:id="rId1" display="CRS-reported humanitarian aid, 2009 (constant 2008 US$m)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LisaW</cp:lastModifiedBy>
  <dcterms:created xsi:type="dcterms:W3CDTF">2011-02-26T02:08:53Z</dcterms:created>
  <dcterms:modified xsi:type="dcterms:W3CDTF">2011-02-26T09:49:26Z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