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7575" tabRatio="824" activeTab="0"/>
  </bookViews>
  <sheets>
    <sheet name="TABLE" sheetId="1" r:id="rId1"/>
    <sheet name="overview" sheetId="2" r:id="rId2"/>
    <sheet name="given-recieved" sheetId="3" r:id="rId3"/>
    <sheet name="timeline" sheetId="4" r:id="rId4"/>
    <sheet name="who-what-how" sheetId="5" r:id="rId5"/>
    <sheet name="who-what-how(2)" sheetId="6" r:id="rId6"/>
    <sheet name="who-what-how(3)" sheetId="7" r:id="rId7"/>
    <sheet name="appeals" sheetId="8" r:id="rId8"/>
    <sheet name="governance&amp;security" sheetId="9" r:id="rId9"/>
    <sheet name="total ha summary" sheetId="10" r:id="rId10"/>
    <sheet name="Imputed CERF" sheetId="11" r:id="rId11"/>
  </sheets>
  <externalReferences>
    <externalReference r:id="rId14"/>
    <externalReference r:id="rId15"/>
    <externalReference r:id="rId16"/>
  </externalReferences>
  <definedNames>
    <definedName name="a">#REF!</definedName>
    <definedName name="Print_Area_MI" localSheetId="2">#REF!</definedName>
    <definedName name="Print_Area_MI" localSheetId="9">#REF!</definedName>
    <definedName name="Print_Area_MI">#REF!</definedName>
    <definedName name="ss">#REF!</definedName>
  </definedNames>
  <calcPr fullCalcOnLoad="1"/>
</workbook>
</file>

<file path=xl/sharedStrings.xml><?xml version="1.0" encoding="utf-8"?>
<sst xmlns="http://schemas.openxmlformats.org/spreadsheetml/2006/main" count="943" uniqueCount="345">
  <si>
    <t>Dataset: DAC2a ODA Disbursements</t>
  </si>
  <si>
    <t>1: 1 : Part I - Developing Countries</t>
  </si>
  <si>
    <t>Year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</si>
  <si>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</si>
  <si>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</si>
  <si>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</si>
  <si>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</si>
  <si>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</si>
  <si>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</si>
  <si>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</si>
  <si>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</si>
  <si>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</si>
  <si>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</si>
  <si>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</si>
  <si>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</si>
  <si>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</si>
  <si>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</si>
  <si>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</si>
  <si>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Recipient</t>
  </si>
  <si>
    <t/>
  </si>
  <si>
    <t>All recipients, Total</t>
  </si>
  <si>
    <t>Developing Countries, Total</t>
  </si>
  <si>
    <t>Europe, Total</t>
  </si>
  <si>
    <t>Albania</t>
  </si>
  <si>
    <t>Belarus</t>
  </si>
  <si>
    <t>Bosnia-Herzegovina</t>
  </si>
  <si>
    <t>Croatia</t>
  </si>
  <si>
    <t>Cyprus</t>
  </si>
  <si>
    <t>Gibraltar</t>
  </si>
  <si>
    <t>Kosovo</t>
  </si>
  <si>
    <t>Macedonia, FYR</t>
  </si>
  <si>
    <t>Malta</t>
  </si>
  <si>
    <t>Moldova</t>
  </si>
  <si>
    <t>Montenegro</t>
  </si>
  <si>
    <t>Serbia</t>
  </si>
  <si>
    <t>Slovenia</t>
  </si>
  <si>
    <t>States Ex-Yugoslavia</t>
  </si>
  <si>
    <t>Turkey</t>
  </si>
  <si>
    <t>Ukraine</t>
  </si>
  <si>
    <t>Europe, regional</t>
  </si>
  <si>
    <t>Africa, Total</t>
  </si>
  <si>
    <t>North of Sahara, Total</t>
  </si>
  <si>
    <t>Algeria</t>
  </si>
  <si>
    <t>Egypt</t>
  </si>
  <si>
    <t>Libya</t>
  </si>
  <si>
    <t>Morocco</t>
  </si>
  <si>
    <t>Tunisia</t>
  </si>
  <si>
    <t>North of Sahara, regional</t>
  </si>
  <si>
    <t>South of Sahara, Total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</si>
  <si>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</si>
  <si>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</si>
  <si>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</si>
  <si>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</si>
  <si>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</si>
  <si>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</si>
  <si>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</si>
  <si>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Rep.</t>
  </si>
  <si>
    <t>Chad</t>
  </si>
  <si>
    <t>Comoros</t>
  </si>
  <si>
    <t>Congo, Dem. Rep.</t>
  </si>
  <si>
    <t>Congo, Rep.</t>
  </si>
  <si>
    <t>Cote d'Ivoire</t>
  </si>
  <si>
    <t>Djibouti</t>
  </si>
  <si>
    <t>East African Community</t>
  </si>
  <si>
    <t>Equatorial Guinea</t>
  </si>
  <si>
    <t>Eritrea</t>
  </si>
  <si>
    <t>Ethiopia</t>
  </si>
  <si>
    <t>Gabon</t>
  </si>
  <si>
    <t>Gambia</t>
  </si>
  <si>
    <t>Ghana</t>
  </si>
  <si>
    <t>Guinea</t>
  </si>
  <si>
    <t>Guinea-Bissau</t>
  </si>
  <si>
    <t>Kenya</t>
  </si>
  <si>
    <t>Lesotho</t>
  </si>
  <si>
    <t>Liberia</t>
  </si>
  <si>
    <t>Madagascar</t>
  </si>
  <si>
    <t>Malawi</t>
  </si>
  <si>
    <t>Mali</t>
  </si>
  <si>
    <t>Mauritania</t>
  </si>
  <si>
    <t>Mauritius</t>
  </si>
  <si>
    <t>Mayotte</t>
  </si>
  <si>
    <t>Mozambique</t>
  </si>
  <si>
    <t>Namibia</t>
  </si>
  <si>
    <t>Niger</t>
  </si>
  <si>
    <t>Nigeria</t>
  </si>
  <si>
    <t>Rwanda</t>
  </si>
  <si>
    <t>Sao Tome &amp; Principe</t>
  </si>
  <si>
    <t>Senegal</t>
  </si>
  <si>
    <t>Seychelles</t>
  </si>
  <si>
    <t>Sierra Leone</t>
  </si>
  <si>
    <t>Somalia</t>
  </si>
  <si>
    <t>South Africa</t>
  </si>
  <si>
    <t>St. Helena</t>
  </si>
  <si>
    <t>Sudan</t>
  </si>
  <si>
    <t>Swaziland</t>
  </si>
  <si>
    <t>Tanzania</t>
  </si>
  <si>
    <t>Togo</t>
  </si>
  <si>
    <t>Uganda</t>
  </si>
  <si>
    <t>Zambia</t>
  </si>
  <si>
    <t>Zimbabwe</t>
  </si>
  <si>
    <t>South of Sahara, regional</t>
  </si>
  <si>
    <t>Africa, regional</t>
  </si>
  <si>
    <t>America, Total</t>
  </si>
  <si>
    <t>North &amp; Central America, Total</t>
  </si>
  <si>
    <t>Anguilla</t>
  </si>
  <si>
    <t>Antigua and Barbuda</t>
  </si>
  <si>
    <t>Aruba</t>
  </si>
  <si>
    <t>Bahamas</t>
  </si>
  <si>
    <t>Barbados</t>
  </si>
  <si>
    <t>Belize</t>
  </si>
  <si>
    <t>Bermuda</t>
  </si>
  <si>
    <t>Cayman Islands</t>
  </si>
  <si>
    <t>Costa Rica</t>
  </si>
  <si>
    <t>Cuba</t>
  </si>
  <si>
    <t>Dominica</t>
  </si>
  <si>
    <t>Dominican Republic</t>
  </si>
  <si>
    <t>El Salvador</t>
  </si>
  <si>
    <t>Grenada</t>
  </si>
  <si>
    <t>Guatemala</t>
  </si>
  <si>
    <t>Haiti</t>
  </si>
  <si>
    <t>Honduras</t>
  </si>
  <si>
    <t>Jamaica</t>
  </si>
  <si>
    <t>Mexico</t>
  </si>
  <si>
    <t>Montserrat</t>
  </si>
  <si>
    <t>Netherlands Antilles</t>
  </si>
  <si>
    <t>Nicaragua</t>
  </si>
  <si>
    <t>Panama</t>
  </si>
  <si>
    <t>St. Kitts-Nevis</t>
  </si>
  <si>
    <t>St. Lucia</t>
  </si>
  <si>
    <t>St.Vincent &amp; Grenadines</t>
  </si>
  <si>
    <t>Trinidad and Tobago</t>
  </si>
  <si>
    <t>Turks and Caicos Islands</t>
  </si>
  <si>
    <t>Virgin Islands (UK)</t>
  </si>
  <si>
    <t>West Indies, regional</t>
  </si>
  <si>
    <t>North &amp; Central America, regional</t>
  </si>
  <si>
    <t>South America, Total</t>
  </si>
  <si>
    <t>Argentina</t>
  </si>
  <si>
    <t>Bolivia</t>
  </si>
  <si>
    <t>Brazil</t>
  </si>
  <si>
    <t>Chile</t>
  </si>
  <si>
    <t>Colombia</t>
  </si>
  <si>
    <t>Ecuador</t>
  </si>
  <si>
    <t>Falkland Islands</t>
  </si>
  <si>
    <t>Guyana</t>
  </si>
  <si>
    <t>Paraguay</t>
  </si>
  <si>
    <t>Peru</t>
  </si>
  <si>
    <t>Suriname</t>
  </si>
  <si>
    <t>Uruguay</t>
  </si>
  <si>
    <t>Venezuela</t>
  </si>
  <si>
    <t>South America, regional</t>
  </si>
  <si>
    <t>America, regional</t>
  </si>
  <si>
    <t>Asia, Total</t>
  </si>
  <si>
    <t>Far East Asia, Total</t>
  </si>
  <si>
    <t>Brunei</t>
  </si>
  <si>
    <t>Cambodia</t>
  </si>
  <si>
    <t>China</t>
  </si>
  <si>
    <t>Chinese Taipei</t>
  </si>
  <si>
    <t>Hong Kong, China</t>
  </si>
  <si>
    <t>Indonesia</t>
  </si>
  <si>
    <t>Korea</t>
  </si>
  <si>
    <t>Korea, Dem. Rep.</t>
  </si>
  <si>
    <t>Laos</t>
  </si>
  <si>
    <t>Macao</t>
  </si>
  <si>
    <t>Malaysia</t>
  </si>
  <si>
    <t>Mekong Delta Project</t>
  </si>
  <si>
    <t>Mongolia</t>
  </si>
  <si>
    <t>Philippines</t>
  </si>
  <si>
    <t>Singapore</t>
  </si>
  <si>
    <t>Thailand</t>
  </si>
  <si>
    <t>Timor-Leste</t>
  </si>
  <si>
    <t>Viet Nam</t>
  </si>
  <si>
    <t>Far East Asia, regional</t>
  </si>
  <si>
    <t>South &amp; Central Asia, Total</t>
  </si>
  <si>
    <t>Afghanistan</t>
  </si>
  <si>
    <t>Armenia</t>
  </si>
  <si>
    <t>Azerbaijan</t>
  </si>
  <si>
    <t>Bangladesh</t>
  </si>
  <si>
    <t>Bhutan</t>
  </si>
  <si>
    <t>Georgia</t>
  </si>
  <si>
    <t>India</t>
  </si>
  <si>
    <t>Indus Basin</t>
  </si>
  <si>
    <t>Kazakhstan</t>
  </si>
  <si>
    <t>Kyrgyz Republic</t>
  </si>
  <si>
    <t>Maldives</t>
  </si>
  <si>
    <t>Myanmar</t>
  </si>
  <si>
    <t>Nepal</t>
  </si>
  <si>
    <t>Pakistan</t>
  </si>
  <si>
    <t>Sri Lanka</t>
  </si>
  <si>
    <t>Tajikistan</t>
  </si>
  <si>
    <t>Turkmenistan</t>
  </si>
  <si>
    <t>Uzbekistan</t>
  </si>
  <si>
    <t>Central Asia, regional</t>
  </si>
  <si>
    <t>South Asia, regional</t>
  </si>
  <si>
    <t>South &amp; Central Asia, regional</t>
  </si>
  <si>
    <t>Middle East, Total</t>
  </si>
  <si>
    <t>Bahrain</t>
  </si>
  <si>
    <t>Iran</t>
  </si>
  <si>
    <t>Iraq</t>
  </si>
  <si>
    <t>Israel</t>
  </si>
  <si>
    <t>Jordan</t>
  </si>
  <si>
    <t>Kuwait</t>
  </si>
  <si>
    <t>Lebanon</t>
  </si>
  <si>
    <t>Oman</t>
  </si>
  <si>
    <t>Palestinian Adm. Areas</t>
  </si>
  <si>
    <t>Qatar</t>
  </si>
  <si>
    <t>Saudi Arabia</t>
  </si>
  <si>
    <t>Syria</t>
  </si>
  <si>
    <t>United Arab Emirates</t>
  </si>
  <si>
    <t>Yemen</t>
  </si>
  <si>
    <t>Middle East, regional</t>
  </si>
  <si>
    <t>Asia, regional</t>
  </si>
  <si>
    <t>Oceania, Total</t>
  </si>
  <si>
    <t>Cook Islands</t>
  </si>
  <si>
    <t>Fiji</t>
  </si>
  <si>
    <t>French Polynesia</t>
  </si>
  <si>
    <t>Kiribati</t>
  </si>
  <si>
    <t>Marshall Islands</t>
  </si>
  <si>
    <t>Micronesia, Fed. States</t>
  </si>
  <si>
    <t>Nauru</t>
  </si>
  <si>
    <t>New Caledonia</t>
  </si>
  <si>
    <t>Niue</t>
  </si>
  <si>
    <t>Northern Marianas</t>
  </si>
  <si>
    <t>Palau</t>
  </si>
  <si>
    <t>Papua New Guinea</t>
  </si>
  <si>
    <t>Samoa</t>
  </si>
  <si>
    <t>Solomon Islands</t>
  </si>
  <si>
    <t>Tokelau</t>
  </si>
  <si>
    <t>Tonga</t>
  </si>
  <si>
    <t>Tuvalu</t>
  </si>
  <si>
    <t>Vanuatu</t>
  </si>
  <si>
    <t>Wallis &amp; Futuna</t>
  </si>
  <si>
    <t>Oceania, regional</t>
  </si>
  <si>
    <t>Developing Countries unspecified</t>
  </si>
  <si>
    <t>Constant Prices (2008 USD millions)</t>
  </si>
  <si>
    <t>Other</t>
  </si>
  <si>
    <t>Belgium</t>
  </si>
  <si>
    <t>Total humanitarian aid</t>
  </si>
  <si>
    <t>Total allocable by country</t>
  </si>
  <si>
    <t>Humanitarian aid</t>
  </si>
  <si>
    <t>US$ millions</t>
  </si>
  <si>
    <t xml:space="preserve">DRC </t>
  </si>
  <si>
    <t>Palestine/OPT</t>
  </si>
  <si>
    <t>DRC</t>
  </si>
  <si>
    <t>Top 10 2009</t>
  </si>
  <si>
    <t>US$m</t>
  </si>
  <si>
    <t xml:space="preserve">Other ODA </t>
  </si>
  <si>
    <t>Government and civil society</t>
  </si>
  <si>
    <t>Conflict prevention and resolution, peace and security</t>
  </si>
  <si>
    <t>Donors</t>
  </si>
  <si>
    <t>CERF</t>
  </si>
  <si>
    <t>CHF DRC</t>
  </si>
  <si>
    <t>MDTF</t>
  </si>
  <si>
    <t>Top funded Sectors</t>
  </si>
  <si>
    <t>Agriculture</t>
  </si>
  <si>
    <t>Food</t>
  </si>
  <si>
    <t>Ecomonic recovery and infrastructure</t>
  </si>
  <si>
    <t>Multi-sector</t>
  </si>
  <si>
    <t>Health</t>
  </si>
  <si>
    <t>Mine Action</t>
  </si>
  <si>
    <t>Shelter and non-food items</t>
  </si>
  <si>
    <t>Protection/human rights and rule of law</t>
  </si>
  <si>
    <t>Other sectors</t>
  </si>
  <si>
    <t>Afghanistan Humanitarian Action Plan 2009</t>
  </si>
  <si>
    <t>Central African Republic 2009</t>
  </si>
  <si>
    <t>Chad 2009</t>
  </si>
  <si>
    <t>Democratic Republic of the Congo 2009</t>
  </si>
  <si>
    <t>Iraq and the region 2009</t>
  </si>
  <si>
    <t>Kenya Emergency Humanitarian Response Plan 2009</t>
  </si>
  <si>
    <t>Lao PDR Flash Appeal (Revised) (October 2009 - April 2010)</t>
  </si>
  <si>
    <t>Philippines Flash Appeal  (Revised) (October 2009 - March 2010)</t>
  </si>
  <si>
    <t>Somalia 2009</t>
  </si>
  <si>
    <t>Sri Lanka Common Humanitarian Action Plan 2009</t>
  </si>
  <si>
    <t>Sudan 2009</t>
  </si>
  <si>
    <t>West Africa 2009</t>
  </si>
  <si>
    <t>Zimbabwe 2009</t>
  </si>
  <si>
    <t>Funding for UN CAP appeal</t>
  </si>
  <si>
    <t>Humanitarian aid expenditure</t>
  </si>
  <si>
    <t>Palestine/OPT 2009</t>
  </si>
  <si>
    <t>Donor contributions to UN CAP appeals (US$m)</t>
  </si>
  <si>
    <t>Donor's contribution to the appeal's funding</t>
  </si>
  <si>
    <t>UN CAP appeal requirements (US$m)</t>
  </si>
  <si>
    <t>UN CAP appeal needs not met (%)</t>
  </si>
  <si>
    <t>UN CAP appeals 2009</t>
  </si>
  <si>
    <t>Other ODA, excluding debt relief</t>
  </si>
  <si>
    <t>Channels of delivery</t>
  </si>
  <si>
    <t>Multilateral organisations</t>
  </si>
  <si>
    <t xml:space="preserve"> - core ODA to UNHCR, UNRWA, WFP, and HA to other UN</t>
  </si>
  <si>
    <t xml:space="preserve"> - CERF/CHF/ERF</t>
  </si>
  <si>
    <t xml:space="preserve"> - other</t>
  </si>
  <si>
    <t>NGOs and civil society</t>
  </si>
  <si>
    <t>European Commission</t>
  </si>
  <si>
    <t>Public sector</t>
  </si>
  <si>
    <t>Public-private partnerships (PPP)</t>
  </si>
  <si>
    <t>To be defined</t>
  </si>
  <si>
    <t xml:space="preserve">TOTAL </t>
  </si>
  <si>
    <t>EC</t>
  </si>
  <si>
    <t>WFP</t>
  </si>
  <si>
    <t>FAO</t>
  </si>
  <si>
    <t>Belgian Technical Cooperation - BTC</t>
  </si>
  <si>
    <t>UNHCR</t>
  </si>
  <si>
    <t xml:space="preserve">Belgian Technical Cooperation </t>
  </si>
  <si>
    <t xml:space="preserve">ICRC </t>
  </si>
  <si>
    <t>ICRC</t>
  </si>
  <si>
    <t>UNICEF</t>
  </si>
  <si>
    <t>UNRWA</t>
  </si>
  <si>
    <t xml:space="preserve">FAO </t>
  </si>
  <si>
    <t>UNDP</t>
  </si>
  <si>
    <t>Belgian Red Cross</t>
  </si>
  <si>
    <t>ILO</t>
  </si>
  <si>
    <t>World Bank Group: International Development Association</t>
  </si>
  <si>
    <t xml:space="preserve">UNRWA </t>
  </si>
  <si>
    <t xml:space="preserve">OCHA </t>
  </si>
  <si>
    <t xml:space="preserve">Belgian Red Cross </t>
  </si>
  <si>
    <t xml:space="preserve">World Bank Group: International Development Association </t>
  </si>
  <si>
    <t>WHO</t>
  </si>
  <si>
    <t>OCHA</t>
  </si>
  <si>
    <t>Caritas Belgium</t>
  </si>
  <si>
    <t>Humanitarian aid, 2009</t>
  </si>
  <si>
    <t>Aid, 2009</t>
  </si>
  <si>
    <t>Humanitarian aid per citizen, 2009</t>
  </si>
  <si>
    <t>Aid per citizen, 2009</t>
  </si>
  <si>
    <t>205m</t>
  </si>
  <si>
    <t>2.6bn</t>
  </si>
  <si>
    <t xml:space="preserve">Total humanitarian aid from Belgium since 1995  </t>
  </si>
  <si>
    <t>Source: Development Initiatives based on OECD DAC (constant 2008 prices) data</t>
  </si>
  <si>
    <t>Top 10 recipients US$m</t>
  </si>
  <si>
    <t>Top three recipients of total humanitarian aid from Belgium 2000-2009</t>
  </si>
  <si>
    <t>Source: Development Initiatives based on OECD DAC (constant 2008 prices) and UN CERF data</t>
  </si>
  <si>
    <t>Top 10 recipients of total humanitarian aid from Belgium (US$m), 2009</t>
  </si>
  <si>
    <t xml:space="preserve"> Source: Development Initiatives based on OECD DAC (constant 2008 prices) and UN CERF data</t>
  </si>
  <si>
    <t>Total official development assistance (ODA), 1995-2009</t>
  </si>
  <si>
    <t xml:space="preserve">Channels of Belgium's humanitarian aid 2005-2009 </t>
  </si>
  <si>
    <t>Source: Development Initiatives based on OECD DAC, UN OCHA FTS and UN CERF data</t>
  </si>
  <si>
    <t>Belgium’s contributions to pooled humanitarian financing mechanisms and the multidonor trust funds for Iraq, Sudan, Palestine and Indonesia, 2006-2009</t>
  </si>
  <si>
    <t>Source: Development Initiatives based on UN CERF, UN OCHA FTS and World Bank data</t>
  </si>
  <si>
    <t>Humanitarian aid sectors, 2005-2009</t>
  </si>
  <si>
    <t>Source: Development Initiatives based on UN OCHA FTS data</t>
  </si>
  <si>
    <t>appeal requirements (US$m)</t>
  </si>
  <si>
    <t xml:space="preserve">appeal needs not met </t>
  </si>
  <si>
    <t>Belgium's funding for UN appeals in 2009</t>
  </si>
  <si>
    <t xml:space="preserve">Top 10 first-level recipients of Belgium's humanitarian aid, 2005-2009 </t>
  </si>
  <si>
    <t>Total humanitarian aid from Belgium alongside its funding for UN CAP appeals</t>
  </si>
  <si>
    <t>Source: Development Initiatives based on OECD DAC and UN OCHA FTS data.  All data expressed here in current prices – hence the variation in figures from the main humanitarian aid data graph</t>
  </si>
  <si>
    <t xml:space="preserve"> Source: Development Initiatives based on OECD DAC (constant 2008 prices) data</t>
  </si>
  <si>
    <t>Belgium's total humanitarian aid alongside other ODA spent on governance and securty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</si>
</sst>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_);[Red]\-#,##0.00_);0.00_);@_)"/>
    <numFmt numFmtId="169" formatCode="* _(#,##0.00_);[Red]* \(#,##0.00\);* _(&quot;-&quot;?_);@_)"/>
    <numFmt numFmtId="170" formatCode="\$\ * _(#,##0_);[Red]\$\ * \(#,##0\);\$\ * _(&quot;-&quot;?_);@_)"/>
    <numFmt numFmtId="171" formatCode="\$\ * _(#,##0.00_);[Red]\$\ * \(#,##0.00\);\$\ * _(&quot;-&quot;?_);@_)"/>
    <numFmt numFmtId="172" formatCode="[$EUR]\ * _(#,##0_);[Red][$EUR]\ * \(#,##0\);[$EUR]\ * _(&quot;-&quot;?_);@_)"/>
    <numFmt numFmtId="173" formatCode="[$EUR]\ * _(#,##0.00_);[Red][$EUR]\ * \(#,##0.00\);[$EUR]\ * _(&quot;-&quot;?_);@_)"/>
    <numFmt numFmtId="174" formatCode="\€\ * _(#,##0_);[Red]\€\ * \(#,##0\);\€\ * _(&quot;-&quot;?_);@_)"/>
    <numFmt numFmtId="175" formatCode="\€\ * _(#,##0.00_);[Red]\€\ * \(#,##0.00\);\€\ * _(&quot;-&quot;?_);@_)"/>
    <numFmt numFmtId="176" formatCode="[$GBP]\ * _(#,##0_);[Red][$GBP]\ * \(#,##0\);[$GBP]\ * _(&quot;-&quot;?_);@_)"/>
    <numFmt numFmtId="177" formatCode="[$GBP]\ * _(#,##0.00_);[Red][$GBP]\ * \(#,##0.00\);[$GBP]\ * _(&quot;-&quot;?_);@_)"/>
    <numFmt numFmtId="178" formatCode="\£\ * _(#,##0_);[Red]\£\ * \(#,##0\);\£\ * _(&quot;-&quot;?_);@_)"/>
    <numFmt numFmtId="179" formatCode="\£\ * _(#,##0.00_);[Red]\£\ * \(#,##0.00\);\£\ * _(&quot;-&quot;?_);@_)"/>
    <numFmt numFmtId="180" formatCode="[$USD]\ * _(#,##0_);[Red][$USD]\ * \(#,##0\);[$USD]\ * _(&quot;-&quot;?_);@_)"/>
    <numFmt numFmtId="181" formatCode="[$USD]\ * _(#,##0.00_);[Red][$USD]\ * \(#,##0.00\);[$USD]\ * _(&quot;-&quot;?_);@_)"/>
    <numFmt numFmtId="182" formatCode="dd\ mmm\ yy_)"/>
    <numFmt numFmtId="183" formatCode="mmm\ yy_)"/>
    <numFmt numFmtId="184" formatCode="yyyy_)"/>
    <numFmt numFmtId="185" formatCode="#,##0_);[Red]\-#,##0_);0_);@_)"/>
    <numFmt numFmtId="186" formatCode="#,##0%;[Red]\-#,##0%;0%;@_)"/>
    <numFmt numFmtId="187" formatCode="#,##0.00%;[Red]\-#,##0.00%;0.00%;@_)"/>
    <numFmt numFmtId="188" formatCode="0.0%"/>
    <numFmt numFmtId="189" formatCode="0.0"/>
    <numFmt numFmtId="190" formatCode="0.0000"/>
    <numFmt numFmtId="191" formatCode="0.000"/>
    <numFmt numFmtId="192" formatCode="_-* #,##0.0_-;\-* #,##0.0_-;_-* &quot;-&quot;??_-;_-@_-"/>
    <numFmt numFmtId="193" formatCode="0.00000"/>
    <numFmt numFmtId="194" formatCode="_-* #,##0_-;\-* #,##0_-;_-* &quot;-&quot;??_-;_-@_-"/>
    <numFmt numFmtId="195" formatCode="0.000%"/>
  </numFmts>
  <fonts count="87">
    <font>
      <sz val="10"/>
      <name val="Arial"/>
      <family val="0"/>
    </font>
    <font>
      <sz val="11"/>
      <color indexed="8"/>
      <name val="Calibri"/>
      <family val="2"/>
    </font>
    <font>
      <sz val="8"/>
      <color indexed="60"/>
      <name val="Verdana"/>
      <family val="2"/>
    </font>
    <font>
      <b/>
      <sz val="8"/>
      <color indexed="60"/>
      <name val="Verdana"/>
      <family val="2"/>
    </font>
    <font>
      <sz val="8"/>
      <color indexed="56"/>
      <name val="Verdana"/>
      <family val="2"/>
    </font>
    <font>
      <u val="single"/>
      <sz val="8"/>
      <color indexed="56"/>
      <name val="Verdana"/>
      <family val="2"/>
    </font>
    <font>
      <b/>
      <sz val="8"/>
      <color indexed="56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 val="single"/>
      <sz val="9"/>
      <color indexed="18"/>
      <name val="Verdana"/>
      <family val="2"/>
    </font>
    <font>
      <b/>
      <sz val="9"/>
      <color indexed="10"/>
      <name val="Courier New"/>
      <family val="3"/>
    </font>
    <font>
      <u val="single"/>
      <sz val="8"/>
      <name val="Verdana"/>
      <family val="2"/>
    </font>
    <font>
      <i/>
      <sz val="9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color indexed="16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b/>
      <sz val="11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10"/>
      <name val="Calibri"/>
      <family val="2"/>
    </font>
    <font>
      <i/>
      <sz val="10"/>
      <color indexed="8"/>
      <name val="Calibri"/>
      <family val="2"/>
    </font>
    <font>
      <sz val="11"/>
      <color indexed="56"/>
      <name val="Calibri"/>
      <family val="2"/>
    </font>
    <font>
      <b/>
      <sz val="9"/>
      <name val="Calibri"/>
      <family val="2"/>
    </font>
    <font>
      <sz val="11"/>
      <name val="Arial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i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9.35"/>
      <color theme="1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theme="3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theme="1"/>
      <name val="Calibri"/>
      <family val="2"/>
    </font>
    <font>
      <i/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41"/>
      </top>
      <bottom style="medium">
        <color indexed="41"/>
      </bottom>
    </border>
    <border>
      <left/>
      <right/>
      <top style="medium">
        <color indexed="41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rgb="FFC0C0C0"/>
      </bottom>
    </border>
    <border>
      <left style="thin">
        <color rgb="FFC0C0C0"/>
      </left>
      <right style="thin">
        <color rgb="FFC0C0C0"/>
      </right>
      <top style="medium"/>
      <bottom style="thin">
        <color rgb="FFC0C0C0"/>
      </bottom>
    </border>
    <border>
      <left style="thin">
        <color rgb="FFC0C0C0"/>
      </left>
      <right style="medium"/>
      <top style="medium"/>
      <bottom style="thin">
        <color rgb="FFC0C0C0"/>
      </bottom>
    </border>
  </borders>
  <cellStyleXfs count="138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68" fontId="12" fillId="0" borderId="0" applyNumberFormat="0" applyAlignment="0">
      <protection/>
    </xf>
    <xf numFmtId="0" fontId="13" fillId="29" borderId="0" applyNumberFormat="0">
      <alignment horizontal="center" vertical="top" wrapText="1"/>
      <protection/>
    </xf>
    <xf numFmtId="0" fontId="13" fillId="29" borderId="0" applyNumberFormat="0">
      <alignment horizontal="left" vertical="top" wrapText="1"/>
      <protection/>
    </xf>
    <xf numFmtId="0" fontId="13" fillId="29" borderId="0" applyNumberFormat="0">
      <alignment horizontal="centerContinuous" vertical="top"/>
      <protection/>
    </xf>
    <xf numFmtId="0" fontId="14" fillId="29" borderId="0" applyNumberFormat="0">
      <alignment horizontal="center" vertical="top" wrapText="1"/>
      <protection/>
    </xf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169" fontId="14" fillId="0" borderId="0" applyFont="0" applyFill="0" applyBorder="0" applyAlignment="0" applyProtection="0"/>
    <xf numFmtId="42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15" fillId="29" borderId="0" applyNumberFormat="0">
      <alignment vertical="center"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4" fillId="31" borderId="0" applyNumberFormat="0" applyFont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2" borderId="1" applyNumberFormat="0" applyAlignment="0" applyProtection="0"/>
    <xf numFmtId="0" fontId="14" fillId="0" borderId="6" applyNumberFormat="0" applyAlignment="0">
      <protection/>
    </xf>
    <xf numFmtId="0" fontId="14" fillId="0" borderId="7" applyNumberFormat="0" applyAlignment="0">
      <protection locked="0"/>
    </xf>
    <xf numFmtId="185" fontId="14" fillId="33" borderId="7" applyNumberFormat="0" applyAlignment="0">
      <protection locked="0"/>
    </xf>
    <xf numFmtId="0" fontId="14" fillId="34" borderId="0" applyNumberFormat="0" applyAlignment="0">
      <protection/>
    </xf>
    <xf numFmtId="0" fontId="14" fillId="35" borderId="0" applyNumberFormat="0" applyAlignment="0">
      <protection/>
    </xf>
    <xf numFmtId="0" fontId="14" fillId="0" borderId="8" applyNumberFormat="0" applyAlignment="0">
      <protection locked="0"/>
    </xf>
    <xf numFmtId="0" fontId="75" fillId="0" borderId="9" applyNumberFormat="0" applyFill="0" applyAlignment="0" applyProtection="0"/>
    <xf numFmtId="0" fontId="19" fillId="0" borderId="0" applyNumberFormat="0" applyAlignment="0">
      <protection/>
    </xf>
    <xf numFmtId="0" fontId="76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top"/>
      <protection/>
    </xf>
    <xf numFmtId="0" fontId="60" fillId="37" borderId="10" applyNumberFormat="0" applyFont="0" applyAlignment="0" applyProtection="0"/>
    <xf numFmtId="18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77" fillId="27" borderId="11" applyNumberFormat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186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13" fillId="0" borderId="0" applyNumberFormat="0" applyFill="0" applyBorder="0">
      <alignment horizontal="left" vertical="center" wrapText="1"/>
      <protection/>
    </xf>
    <xf numFmtId="0" fontId="14" fillId="0" borderId="0" applyNumberFormat="0" applyFill="0" applyBorder="0">
      <alignment horizontal="left" vertical="center" wrapText="1" indent="1"/>
      <protection/>
    </xf>
    <xf numFmtId="0" fontId="20" fillId="0" borderId="0">
      <alignment vertical="top"/>
      <protection/>
    </xf>
    <xf numFmtId="185" fontId="13" fillId="0" borderId="12" applyNumberFormat="0" applyFill="0" applyAlignment="0" applyProtection="0"/>
    <xf numFmtId="185" fontId="14" fillId="0" borderId="13" applyNumberFormat="0" applyFont="0" applyFill="0" applyAlignment="0" applyProtection="0"/>
    <xf numFmtId="0" fontId="14" fillId="38" borderId="0" applyNumberFormat="0" applyFont="0" applyBorder="0" applyAlignment="0" applyProtection="0"/>
    <xf numFmtId="0" fontId="14" fillId="0" borderId="0" applyNumberFormat="0" applyFont="0" applyFill="0" applyAlignment="0" applyProtection="0"/>
    <xf numFmtId="185" fontId="14" fillId="0" borderId="0" applyNumberFormat="0" applyFont="0" applyBorder="0" applyAlignment="0" applyProtection="0"/>
    <xf numFmtId="49" fontId="14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4" applyNumberFormat="0" applyFill="0" applyAlignment="0" applyProtection="0"/>
    <xf numFmtId="185" fontId="13" fillId="29" borderId="0" applyNumberFormat="0" applyAlignment="0" applyProtection="0"/>
    <xf numFmtId="0" fontId="14" fillId="0" borderId="0" applyNumberFormat="0" applyFont="0" applyBorder="0" applyAlignment="0" applyProtection="0"/>
    <xf numFmtId="0" fontId="14" fillId="0" borderId="0" applyNumberFormat="0" applyFont="0" applyAlignment="0" applyProtection="0"/>
    <xf numFmtId="0" fontId="80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2" fillId="39" borderId="15" xfId="0" applyFont="1" applyFill="1" applyBorder="1" applyAlignment="1">
      <alignment vertical="top" wrapText="1"/>
    </xf>
    <xf numFmtId="0" fontId="60" fillId="0" borderId="0" xfId="103">
      <alignment/>
      <protection/>
    </xf>
    <xf numFmtId="0" fontId="22" fillId="0" borderId="0" xfId="103" applyFont="1" applyFill="1" applyBorder="1">
      <alignment/>
      <protection/>
    </xf>
    <xf numFmtId="0" fontId="48" fillId="0" borderId="0" xfId="103" applyFont="1" applyFill="1" applyBorder="1" applyAlignment="1">
      <alignment horizontal="left"/>
      <protection/>
    </xf>
    <xf numFmtId="189" fontId="60" fillId="0" borderId="0" xfId="103" applyNumberFormat="1" applyFill="1" applyBorder="1" applyAlignment="1">
      <alignment horizontal="right" wrapText="1"/>
      <protection/>
    </xf>
    <xf numFmtId="189" fontId="60" fillId="0" borderId="0" xfId="47" applyNumberFormat="1" applyFont="1" applyFill="1" applyBorder="1" applyAlignment="1">
      <alignment horizontal="right" vertical="top"/>
    </xf>
    <xf numFmtId="189" fontId="22" fillId="0" borderId="0" xfId="47" applyNumberFormat="1" applyFont="1" applyFill="1" applyBorder="1" applyAlignment="1">
      <alignment horizontal="right"/>
    </xf>
    <xf numFmtId="189" fontId="60" fillId="0" borderId="0" xfId="47" applyNumberFormat="1" applyFont="1" applyFill="1" applyBorder="1" applyAlignment="1">
      <alignment horizontal="right"/>
    </xf>
    <xf numFmtId="0" fontId="22" fillId="0" borderId="0" xfId="103" applyFont="1" applyFill="1" applyBorder="1" applyAlignment="1">
      <alignment vertical="top" wrapText="1"/>
      <protection/>
    </xf>
    <xf numFmtId="2" fontId="60" fillId="0" borderId="0" xfId="103" applyNumberFormat="1" applyFill="1" applyBorder="1" applyAlignment="1">
      <alignment horizontal="right" wrapText="1"/>
      <protection/>
    </xf>
    <xf numFmtId="2" fontId="60" fillId="0" borderId="0" xfId="47" applyNumberFormat="1" applyFont="1" applyFill="1" applyBorder="1" applyAlignment="1">
      <alignment horizontal="right" vertical="top"/>
    </xf>
    <xf numFmtId="2" fontId="22" fillId="0" borderId="0" xfId="47" applyNumberFormat="1" applyFont="1" applyFill="1" applyBorder="1" applyAlignment="1">
      <alignment horizontal="right"/>
    </xf>
    <xf numFmtId="2" fontId="60" fillId="0" borderId="0" xfId="47" applyNumberFormat="1" applyFont="1" applyFill="1" applyBorder="1" applyAlignment="1">
      <alignment horizontal="right"/>
    </xf>
    <xf numFmtId="2" fontId="60" fillId="0" borderId="0" xfId="47" applyNumberFormat="1" applyFont="1" applyBorder="1" applyAlignment="1">
      <alignment horizontal="right"/>
    </xf>
    <xf numFmtId="2" fontId="60" fillId="0" borderId="0" xfId="103" applyNumberFormat="1" applyBorder="1" applyAlignment="1">
      <alignment horizontal="right" wrapText="1"/>
      <protection/>
    </xf>
    <xf numFmtId="2" fontId="60" fillId="0" borderId="0" xfId="47" applyNumberFormat="1" applyFont="1" applyBorder="1" applyAlignment="1">
      <alignment horizontal="right" vertical="top"/>
    </xf>
    <xf numFmtId="2" fontId="22" fillId="0" borderId="0" xfId="47" applyNumberFormat="1" applyFont="1" applyBorder="1" applyAlignment="1">
      <alignment horizontal="right"/>
    </xf>
    <xf numFmtId="2" fontId="60" fillId="0" borderId="0" xfId="103" applyNumberFormat="1" applyBorder="1" applyAlignment="1">
      <alignment horizontal="right"/>
      <protection/>
    </xf>
    <xf numFmtId="2" fontId="60" fillId="0" borderId="0" xfId="47" applyNumberFormat="1" applyFont="1" applyBorder="1" applyAlignment="1">
      <alignment horizontal="right" vertical="top" wrapText="1"/>
    </xf>
    <xf numFmtId="2" fontId="22" fillId="0" borderId="0" xfId="47" applyNumberFormat="1" applyFont="1" applyBorder="1" applyAlignment="1" applyProtection="1">
      <alignment horizontal="right" wrapText="1"/>
      <protection/>
    </xf>
    <xf numFmtId="2" fontId="60" fillId="0" borderId="0" xfId="103" applyNumberFormat="1">
      <alignment/>
      <protection/>
    </xf>
    <xf numFmtId="2" fontId="60" fillId="0" borderId="0" xfId="103" applyNumberFormat="1" applyAlignment="1">
      <alignment horizontal="right"/>
      <protection/>
    </xf>
    <xf numFmtId="4" fontId="60" fillId="0" borderId="0" xfId="103" applyNumberFormat="1">
      <alignment/>
      <protection/>
    </xf>
    <xf numFmtId="0" fontId="25" fillId="0" borderId="0" xfId="103" applyFont="1" applyFill="1" applyBorder="1" applyAlignment="1">
      <alignment wrapText="1"/>
      <protection/>
    </xf>
    <xf numFmtId="0" fontId="79" fillId="0" borderId="0" xfId="103" applyFont="1">
      <alignment/>
      <protection/>
    </xf>
    <xf numFmtId="0" fontId="25" fillId="0" borderId="0" xfId="103" applyFont="1" applyFill="1" applyBorder="1">
      <alignment/>
      <protection/>
    </xf>
    <xf numFmtId="0" fontId="3" fillId="39" borderId="16" xfId="0" applyFont="1" applyFill="1" applyBorder="1" applyAlignment="1">
      <alignment wrapText="1"/>
    </xf>
    <xf numFmtId="0" fontId="2" fillId="39" borderId="17" xfId="0" applyFont="1" applyFill="1" applyBorder="1" applyAlignment="1">
      <alignment vertical="top" wrapText="1"/>
    </xf>
    <xf numFmtId="0" fontId="2" fillId="39" borderId="16" xfId="0" applyFont="1" applyFill="1" applyBorder="1" applyAlignment="1">
      <alignment vertical="top" wrapText="1"/>
    </xf>
    <xf numFmtId="0" fontId="25" fillId="0" borderId="0" xfId="103" applyFont="1" applyFill="1" applyBorder="1" applyAlignment="1">
      <alignment wrapText="1"/>
      <protection/>
    </xf>
    <xf numFmtId="0" fontId="22" fillId="0" borderId="0" xfId="103" applyFont="1" applyFill="1" applyBorder="1" applyAlignment="1">
      <alignment vertical="top"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0" fillId="0" borderId="15" xfId="0" applyFont="1" applyFill="1" applyBorder="1" applyAlignment="1">
      <alignment horizontal="center"/>
    </xf>
    <xf numFmtId="192" fontId="8" fillId="0" borderId="15" xfId="47" applyNumberFormat="1" applyFont="1" applyFill="1" applyBorder="1" applyAlignment="1">
      <alignment horizontal="right"/>
    </xf>
    <xf numFmtId="0" fontId="0" fillId="39" borderId="0" xfId="0" applyFill="1" applyAlignment="1">
      <alignment/>
    </xf>
    <xf numFmtId="0" fontId="9" fillId="39" borderId="15" xfId="0" applyFont="1" applyFill="1" applyBorder="1" applyAlignment="1">
      <alignment horizontal="left" wrapText="1"/>
    </xf>
    <xf numFmtId="0" fontId="4" fillId="2" borderId="15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0" fillId="2" borderId="0" xfId="0" applyFill="1" applyAlignment="1">
      <alignment/>
    </xf>
    <xf numFmtId="0" fontId="23" fillId="39" borderId="16" xfId="0" applyFont="1" applyFill="1" applyBorder="1" applyAlignment="1">
      <alignment vertical="top" wrapText="1"/>
    </xf>
    <xf numFmtId="192" fontId="21" fillId="0" borderId="15" xfId="47" applyNumberFormat="1" applyFont="1" applyFill="1" applyBorder="1" applyAlignment="1">
      <alignment horizontal="right"/>
    </xf>
    <xf numFmtId="0" fontId="2" fillId="39" borderId="17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22" fillId="0" borderId="0" xfId="0" applyFont="1" applyAlignment="1">
      <alignment/>
    </xf>
    <xf numFmtId="189" fontId="22" fillId="0" borderId="0" xfId="0" applyNumberFormat="1" applyFont="1" applyAlignment="1">
      <alignment/>
    </xf>
    <xf numFmtId="0" fontId="61" fillId="40" borderId="0" xfId="0" applyFont="1" applyFill="1" applyAlignment="1">
      <alignment/>
    </xf>
    <xf numFmtId="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189" fontId="49" fillId="0" borderId="0" xfId="0" applyNumberFormat="1" applyFont="1" applyFill="1" applyBorder="1" applyAlignment="1">
      <alignment horizontal="center" vertical="center" wrapText="1"/>
    </xf>
    <xf numFmtId="189" fontId="0" fillId="0" borderId="0" xfId="0" applyNumberForma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89" fontId="22" fillId="0" borderId="0" xfId="0" applyNumberFormat="1" applyFont="1" applyBorder="1" applyAlignment="1">
      <alignment horizontal="center" vertical="center"/>
    </xf>
    <xf numFmtId="189" fontId="22" fillId="0" borderId="0" xfId="0" applyNumberFormat="1" applyFont="1" applyBorder="1" applyAlignment="1">
      <alignment horizontal="center" vertical="center" wrapText="1"/>
    </xf>
    <xf numFmtId="0" fontId="80" fillId="0" borderId="0" xfId="0" applyFont="1" applyFill="1" applyAlignment="1">
      <alignment wrapText="1"/>
    </xf>
    <xf numFmtId="0" fontId="81" fillId="0" borderId="0" xfId="0" applyFont="1" applyFill="1" applyBorder="1" applyAlignment="1">
      <alignment wrapText="1"/>
    </xf>
    <xf numFmtId="0" fontId="60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 horizontal="center" vertical="center"/>
    </xf>
    <xf numFmtId="189" fontId="22" fillId="0" borderId="0" xfId="0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189" fontId="22" fillId="0" borderId="0" xfId="0" applyNumberFormat="1" applyFont="1" applyFill="1" applyAlignment="1">
      <alignment/>
    </xf>
    <xf numFmtId="9" fontId="22" fillId="0" borderId="0" xfId="119" applyFont="1" applyFill="1" applyAlignment="1">
      <alignment/>
    </xf>
    <xf numFmtId="0" fontId="79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82" fillId="0" borderId="0" xfId="0" applyFont="1" applyAlignment="1">
      <alignment/>
    </xf>
    <xf numFmtId="188" fontId="82" fillId="0" borderId="0" xfId="0" applyNumberFormat="1" applyFont="1" applyFill="1" applyAlignment="1">
      <alignment/>
    </xf>
    <xf numFmtId="0" fontId="49" fillId="0" borderId="18" xfId="0" applyFont="1" applyBorder="1" applyAlignment="1">
      <alignment/>
    </xf>
    <xf numFmtId="189" fontId="83" fillId="0" borderId="19" xfId="0" applyNumberFormat="1" applyFont="1" applyBorder="1" applyAlignment="1">
      <alignment/>
    </xf>
    <xf numFmtId="0" fontId="49" fillId="0" borderId="18" xfId="0" applyFont="1" applyBorder="1" applyAlignment="1">
      <alignment horizontal="left"/>
    </xf>
    <xf numFmtId="189" fontId="49" fillId="0" borderId="20" xfId="0" applyNumberFormat="1" applyFont="1" applyBorder="1" applyAlignment="1">
      <alignment/>
    </xf>
    <xf numFmtId="189" fontId="49" fillId="0" borderId="19" xfId="0" applyNumberFormat="1" applyFont="1" applyBorder="1" applyAlignment="1">
      <alignment/>
    </xf>
    <xf numFmtId="0" fontId="49" fillId="0" borderId="21" xfId="0" applyFont="1" applyBorder="1" applyAlignment="1">
      <alignment horizontal="left"/>
    </xf>
    <xf numFmtId="189" fontId="83" fillId="0" borderId="20" xfId="0" applyNumberFormat="1" applyFont="1" applyBorder="1" applyAlignment="1">
      <alignment/>
    </xf>
    <xf numFmtId="0" fontId="49" fillId="0" borderId="22" xfId="0" applyFont="1" applyBorder="1" applyAlignment="1">
      <alignment horizontal="left"/>
    </xf>
    <xf numFmtId="189" fontId="83" fillId="0" borderId="23" xfId="0" applyNumberFormat="1" applyFont="1" applyBorder="1" applyAlignment="1">
      <alignment/>
    </xf>
    <xf numFmtId="189" fontId="49" fillId="0" borderId="23" xfId="0" applyNumberFormat="1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21" xfId="0" applyFont="1" applyBorder="1" applyAlignment="1">
      <alignment horizontal="left" wrapText="1"/>
    </xf>
    <xf numFmtId="0" fontId="49" fillId="0" borderId="22" xfId="0" applyFont="1" applyBorder="1" applyAlignment="1">
      <alignment horizontal="left" wrapText="1"/>
    </xf>
    <xf numFmtId="0" fontId="7" fillId="0" borderId="16" xfId="0" applyFont="1" applyFill="1" applyBorder="1" applyAlignment="1">
      <alignment horizontal="right" vertical="top" wrapText="1"/>
    </xf>
    <xf numFmtId="0" fontId="7" fillId="0" borderId="24" xfId="0" applyFont="1" applyFill="1" applyBorder="1" applyAlignment="1">
      <alignment horizontal="right" vertical="top" wrapText="1"/>
    </xf>
    <xf numFmtId="0" fontId="24" fillId="0" borderId="17" xfId="0" applyFont="1" applyFill="1" applyBorder="1" applyAlignment="1">
      <alignment vertical="top" wrapText="1"/>
    </xf>
    <xf numFmtId="0" fontId="24" fillId="0" borderId="16" xfId="0" applyFont="1" applyFill="1" applyBorder="1" applyAlignment="1">
      <alignment vertical="top" wrapText="1"/>
    </xf>
    <xf numFmtId="0" fontId="24" fillId="0" borderId="24" xfId="0" applyFont="1" applyFill="1" applyBorder="1" applyAlignment="1">
      <alignment vertical="top" wrapText="1"/>
    </xf>
    <xf numFmtId="0" fontId="6" fillId="2" borderId="16" xfId="0" applyFont="1" applyFill="1" applyBorder="1" applyAlignment="1">
      <alignment horizontal="right" vertical="center" wrapText="1"/>
    </xf>
    <xf numFmtId="0" fontId="6" fillId="2" borderId="24" xfId="0" applyFont="1" applyFill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right" vertical="top" wrapText="1"/>
    </xf>
    <xf numFmtId="0" fontId="23" fillId="0" borderId="24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17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0" fontId="11" fillId="0" borderId="24" xfId="0" applyFont="1" applyFill="1" applyBorder="1" applyAlignment="1">
      <alignment vertical="top" wrapText="1"/>
    </xf>
    <xf numFmtId="0" fontId="22" fillId="0" borderId="0" xfId="103" applyFont="1" applyFill="1" applyBorder="1" applyAlignment="1">
      <alignment vertical="top" wrapText="1"/>
      <protection/>
    </xf>
    <xf numFmtId="0" fontId="25" fillId="0" borderId="0" xfId="103" applyFont="1" applyFill="1" applyBorder="1" applyAlignment="1">
      <alignment wrapText="1"/>
      <protection/>
    </xf>
    <xf numFmtId="1" fontId="22" fillId="0" borderId="0" xfId="0" applyNumberFormat="1" applyFont="1" applyAlignment="1">
      <alignment/>
    </xf>
    <xf numFmtId="0" fontId="79" fillId="22" borderId="0" xfId="0" applyFont="1" applyFill="1" applyAlignment="1">
      <alignment horizontal="center"/>
    </xf>
    <xf numFmtId="0" fontId="54" fillId="22" borderId="0" xfId="98" applyFont="1" applyFill="1" applyAlignment="1">
      <alignment horizontal="left"/>
      <protection/>
    </xf>
    <xf numFmtId="0" fontId="54" fillId="0" borderId="0" xfId="98" applyFont="1" applyFill="1" applyAlignment="1">
      <alignment horizontal="left"/>
      <protection/>
    </xf>
    <xf numFmtId="0" fontId="55" fillId="0" borderId="0" xfId="0" applyFont="1" applyFill="1" applyBorder="1" applyAlignment="1">
      <alignment/>
    </xf>
    <xf numFmtId="189" fontId="55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vertical="top" wrapText="1"/>
    </xf>
    <xf numFmtId="0" fontId="50" fillId="0" borderId="2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189" fontId="0" fillId="0" borderId="0" xfId="0" applyNumberFormat="1" applyBorder="1" applyAlignment="1">
      <alignment/>
    </xf>
    <xf numFmtId="189" fontId="0" fillId="0" borderId="20" xfId="0" applyNumberFormat="1" applyBorder="1" applyAlignment="1">
      <alignment/>
    </xf>
    <xf numFmtId="0" fontId="50" fillId="0" borderId="21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84" fillId="22" borderId="25" xfId="0" applyFont="1" applyFill="1" applyBorder="1" applyAlignment="1">
      <alignment horizontal="left" wrapText="1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Border="1" applyAlignment="1">
      <alignment/>
    </xf>
    <xf numFmtId="0" fontId="25" fillId="0" borderId="28" xfId="0" applyFont="1" applyBorder="1" applyAlignment="1">
      <alignment/>
    </xf>
    <xf numFmtId="0" fontId="54" fillId="22" borderId="29" xfId="105" applyFont="1" applyFill="1" applyBorder="1" applyAlignment="1">
      <alignment horizontal="center"/>
      <protection/>
    </xf>
    <xf numFmtId="0" fontId="25" fillId="0" borderId="30" xfId="97" applyFont="1" applyFill="1" applyBorder="1" applyAlignment="1">
      <alignment vertical="center" wrapText="1"/>
      <protection/>
    </xf>
    <xf numFmtId="0" fontId="25" fillId="0" borderId="31" xfId="0" applyFont="1" applyFill="1" applyBorder="1" applyAlignment="1">
      <alignment horizontal="left" vertical="top" wrapText="1"/>
    </xf>
    <xf numFmtId="0" fontId="25" fillId="0" borderId="32" xfId="0" applyFont="1" applyFill="1" applyBorder="1" applyAlignment="1">
      <alignment horizontal="left" vertical="top" wrapText="1"/>
    </xf>
    <xf numFmtId="0" fontId="22" fillId="0" borderId="22" xfId="0" applyFont="1" applyBorder="1" applyAlignment="1">
      <alignment/>
    </xf>
    <xf numFmtId="0" fontId="22" fillId="0" borderId="25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84" fillId="22" borderId="0" xfId="0" applyFont="1" applyFill="1" applyAlignment="1">
      <alignment horizontal="left"/>
    </xf>
    <xf numFmtId="0" fontId="21" fillId="22" borderId="0" xfId="105" applyFont="1" applyFill="1" applyAlignment="1">
      <alignment horizontal="center"/>
      <protection/>
    </xf>
    <xf numFmtId="0" fontId="25" fillId="0" borderId="18" xfId="0" applyFont="1" applyFill="1" applyBorder="1" applyAlignment="1">
      <alignment/>
    </xf>
    <xf numFmtId="0" fontId="25" fillId="0" borderId="19" xfId="0" applyFont="1" applyFill="1" applyBorder="1" applyAlignment="1">
      <alignment horizontal="center"/>
    </xf>
    <xf numFmtId="0" fontId="22" fillId="0" borderId="21" xfId="0" applyFont="1" applyFill="1" applyBorder="1" applyAlignment="1">
      <alignment vertical="top" wrapText="1"/>
    </xf>
    <xf numFmtId="189" fontId="22" fillId="0" borderId="20" xfId="0" applyNumberFormat="1" applyFont="1" applyFill="1" applyBorder="1" applyAlignment="1">
      <alignment horizontal="right"/>
    </xf>
    <xf numFmtId="0" fontId="22" fillId="0" borderId="22" xfId="0" applyFont="1" applyFill="1" applyBorder="1" applyAlignment="1">
      <alignment vertical="top" wrapText="1"/>
    </xf>
    <xf numFmtId="192" fontId="22" fillId="0" borderId="23" xfId="0" applyNumberFormat="1" applyFont="1" applyFill="1" applyBorder="1" applyAlignment="1">
      <alignment horizontal="right"/>
    </xf>
    <xf numFmtId="0" fontId="50" fillId="0" borderId="26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 wrapText="1"/>
    </xf>
    <xf numFmtId="189" fontId="49" fillId="0" borderId="20" xfId="0" applyNumberFormat="1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84" fillId="22" borderId="0" xfId="0" applyFont="1" applyFill="1" applyAlignment="1">
      <alignment/>
    </xf>
    <xf numFmtId="0" fontId="85" fillId="22" borderId="0" xfId="0" applyFont="1" applyFill="1" applyAlignment="1">
      <alignment horizontal="left"/>
    </xf>
    <xf numFmtId="0" fontId="85" fillId="22" borderId="0" xfId="0" applyFont="1" applyFill="1" applyAlignment="1">
      <alignment horizontal="center"/>
    </xf>
    <xf numFmtId="0" fontId="22" fillId="0" borderId="0" xfId="0" applyFont="1" applyAlignment="1">
      <alignment wrapText="1"/>
    </xf>
    <xf numFmtId="0" fontId="22" fillId="0" borderId="21" xfId="0" applyFont="1" applyBorder="1" applyAlignment="1">
      <alignment wrapText="1"/>
    </xf>
    <xf numFmtId="189" fontId="22" fillId="0" borderId="0" xfId="0" applyNumberFormat="1" applyFont="1" applyBorder="1" applyAlignment="1">
      <alignment wrapText="1"/>
    </xf>
    <xf numFmtId="0" fontId="22" fillId="0" borderId="0" xfId="0" applyFont="1" applyBorder="1" applyAlignment="1">
      <alignment wrapText="1"/>
    </xf>
    <xf numFmtId="189" fontId="22" fillId="0" borderId="20" xfId="0" applyNumberFormat="1" applyFont="1" applyBorder="1" applyAlignment="1">
      <alignment wrapText="1"/>
    </xf>
    <xf numFmtId="0" fontId="22" fillId="0" borderId="22" xfId="0" applyFont="1" applyBorder="1" applyAlignment="1">
      <alignment wrapText="1"/>
    </xf>
    <xf numFmtId="189" fontId="22" fillId="0" borderId="25" xfId="0" applyNumberFormat="1" applyFont="1" applyBorder="1" applyAlignment="1">
      <alignment wrapText="1"/>
    </xf>
    <xf numFmtId="0" fontId="22" fillId="0" borderId="25" xfId="0" applyFont="1" applyBorder="1" applyAlignment="1">
      <alignment wrapText="1"/>
    </xf>
    <xf numFmtId="189" fontId="22" fillId="0" borderId="23" xfId="0" applyNumberFormat="1" applyFont="1" applyBorder="1" applyAlignment="1">
      <alignment wrapText="1"/>
    </xf>
    <xf numFmtId="0" fontId="25" fillId="0" borderId="26" xfId="0" applyFont="1" applyBorder="1" applyAlignment="1">
      <alignment horizontal="center" wrapText="1"/>
    </xf>
    <xf numFmtId="0" fontId="25" fillId="0" borderId="27" xfId="0" applyFont="1" applyBorder="1" applyAlignment="1">
      <alignment horizontal="center" wrapText="1"/>
    </xf>
    <xf numFmtId="0" fontId="25" fillId="0" borderId="28" xfId="0" applyFont="1" applyBorder="1" applyAlignment="1">
      <alignment horizontal="center" wrapText="1"/>
    </xf>
    <xf numFmtId="0" fontId="84" fillId="22" borderId="25" xfId="0" applyFont="1" applyFill="1" applyBorder="1" applyAlignment="1">
      <alignment horizontal="left"/>
    </xf>
    <xf numFmtId="0" fontId="85" fillId="22" borderId="29" xfId="0" applyFont="1" applyFill="1" applyBorder="1" applyAlignment="1">
      <alignment horizontal="left"/>
    </xf>
    <xf numFmtId="0" fontId="22" fillId="0" borderId="26" xfId="0" applyFont="1" applyBorder="1" applyAlignment="1">
      <alignment/>
    </xf>
    <xf numFmtId="0" fontId="79" fillId="0" borderId="27" xfId="0" applyNumberFormat="1" applyFont="1" applyBorder="1" applyAlignment="1">
      <alignment horizontal="center"/>
    </xf>
    <xf numFmtId="0" fontId="79" fillId="0" borderId="28" xfId="0" applyNumberFormat="1" applyFont="1" applyBorder="1" applyAlignment="1">
      <alignment horizontal="center"/>
    </xf>
    <xf numFmtId="0" fontId="25" fillId="0" borderId="26" xfId="0" applyFont="1" applyFill="1" applyBorder="1" applyAlignment="1">
      <alignment/>
    </xf>
    <xf numFmtId="0" fontId="25" fillId="0" borderId="27" xfId="0" applyNumberFormat="1" applyFont="1" applyFill="1" applyBorder="1" applyAlignment="1">
      <alignment horizontal="center"/>
    </xf>
    <xf numFmtId="0" fontId="25" fillId="0" borderId="28" xfId="0" applyNumberFormat="1" applyFont="1" applyFill="1" applyBorder="1" applyAlignment="1">
      <alignment horizontal="center"/>
    </xf>
    <xf numFmtId="0" fontId="50" fillId="0" borderId="26" xfId="0" applyFont="1" applyFill="1" applyBorder="1" applyAlignment="1">
      <alignment horizontal="center"/>
    </xf>
    <xf numFmtId="0" fontId="50" fillId="0" borderId="28" xfId="0" applyFont="1" applyFill="1" applyBorder="1" applyAlignment="1">
      <alignment horizontal="center"/>
    </xf>
    <xf numFmtId="0" fontId="57" fillId="0" borderId="26" xfId="0" applyFont="1" applyBorder="1" applyAlignment="1">
      <alignment/>
    </xf>
    <xf numFmtId="0" fontId="57" fillId="0" borderId="27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59" fillId="0" borderId="0" xfId="0" applyNumberFormat="1" applyFont="1" applyBorder="1" applyAlignment="1">
      <alignment/>
    </xf>
    <xf numFmtId="188" fontId="59" fillId="0" borderId="20" xfId="0" applyNumberFormat="1" applyFont="1" applyBorder="1" applyAlignment="1">
      <alignment/>
    </xf>
    <xf numFmtId="0" fontId="25" fillId="0" borderId="26" xfId="0" applyFont="1" applyBorder="1" applyAlignment="1">
      <alignment/>
    </xf>
    <xf numFmtId="0" fontId="22" fillId="0" borderId="21" xfId="0" applyFont="1" applyBorder="1" applyAlignment="1">
      <alignment/>
    </xf>
    <xf numFmtId="188" fontId="22" fillId="0" borderId="0" xfId="0" applyNumberFormat="1" applyFont="1" applyBorder="1" applyAlignment="1">
      <alignment/>
    </xf>
    <xf numFmtId="188" fontId="22" fillId="0" borderId="20" xfId="0" applyNumberFormat="1" applyFont="1" applyBorder="1" applyAlignment="1">
      <alignment/>
    </xf>
    <xf numFmtId="195" fontId="22" fillId="0" borderId="25" xfId="0" applyNumberFormat="1" applyFont="1" applyBorder="1" applyAlignment="1">
      <alignment/>
    </xf>
    <xf numFmtId="188" fontId="22" fillId="0" borderId="25" xfId="0" applyNumberFormat="1" applyFont="1" applyBorder="1" applyAlignment="1">
      <alignment/>
    </xf>
    <xf numFmtId="188" fontId="22" fillId="0" borderId="23" xfId="0" applyNumberFormat="1" applyFont="1" applyBorder="1" applyAlignment="1">
      <alignment/>
    </xf>
    <xf numFmtId="0" fontId="54" fillId="22" borderId="0" xfId="0" applyFont="1" applyFill="1" applyAlignment="1">
      <alignment/>
    </xf>
    <xf numFmtId="0" fontId="22" fillId="0" borderId="21" xfId="0" applyFont="1" applyBorder="1" applyAlignment="1">
      <alignment/>
    </xf>
    <xf numFmtId="189" fontId="22" fillId="0" borderId="0" xfId="0" applyNumberFormat="1" applyFont="1" applyFill="1" applyBorder="1" applyAlignment="1">
      <alignment/>
    </xf>
    <xf numFmtId="189" fontId="22" fillId="0" borderId="20" xfId="0" applyNumberFormat="1" applyFont="1" applyBorder="1" applyAlignment="1">
      <alignment/>
    </xf>
    <xf numFmtId="0" fontId="86" fillId="0" borderId="21" xfId="0" applyFont="1" applyBorder="1" applyAlignment="1" quotePrefix="1">
      <alignment horizontal="right"/>
    </xf>
    <xf numFmtId="189" fontId="26" fillId="0" borderId="0" xfId="0" applyNumberFormat="1" applyFont="1" applyFill="1" applyBorder="1" applyAlignment="1">
      <alignment/>
    </xf>
    <xf numFmtId="189" fontId="26" fillId="0" borderId="20" xfId="0" applyNumberFormat="1" applyFont="1" applyBorder="1" applyAlignment="1">
      <alignment/>
    </xf>
    <xf numFmtId="189" fontId="26" fillId="0" borderId="0" xfId="0" applyNumberFormat="1" applyFont="1" applyFill="1" applyBorder="1" applyAlignment="1">
      <alignment/>
    </xf>
    <xf numFmtId="0" fontId="22" fillId="0" borderId="21" xfId="0" applyFont="1" applyBorder="1" applyAlignment="1">
      <alignment horizontal="left"/>
    </xf>
    <xf numFmtId="191" fontId="22" fillId="0" borderId="0" xfId="0" applyNumberFormat="1" applyFont="1" applyFill="1" applyBorder="1" applyAlignment="1">
      <alignment/>
    </xf>
    <xf numFmtId="0" fontId="82" fillId="0" borderId="22" xfId="0" applyFont="1" applyFill="1" applyBorder="1" applyAlignment="1">
      <alignment horizontal="left"/>
    </xf>
    <xf numFmtId="189" fontId="82" fillId="0" borderId="25" xfId="0" applyNumberFormat="1" applyFont="1" applyFill="1" applyBorder="1" applyAlignment="1">
      <alignment/>
    </xf>
    <xf numFmtId="189" fontId="82" fillId="0" borderId="23" xfId="0" applyNumberFormat="1" applyFont="1" applyFill="1" applyBorder="1" applyAlignment="1">
      <alignment/>
    </xf>
    <xf numFmtId="0" fontId="25" fillId="0" borderId="21" xfId="0" applyFont="1" applyBorder="1" applyAlignment="1">
      <alignment/>
    </xf>
    <xf numFmtId="188" fontId="22" fillId="0" borderId="0" xfId="0" applyNumberFormat="1" applyFont="1" applyFill="1" applyBorder="1" applyAlignment="1">
      <alignment/>
    </xf>
    <xf numFmtId="188" fontId="22" fillId="0" borderId="20" xfId="0" applyNumberFormat="1" applyFont="1" applyFill="1" applyBorder="1" applyAlignment="1">
      <alignment/>
    </xf>
    <xf numFmtId="188" fontId="86" fillId="0" borderId="0" xfId="0" applyNumberFormat="1" applyFont="1" applyFill="1" applyBorder="1" applyAlignment="1">
      <alignment/>
    </xf>
    <xf numFmtId="188" fontId="86" fillId="0" borderId="20" xfId="0" applyNumberFormat="1" applyFont="1" applyFill="1" applyBorder="1" applyAlignment="1">
      <alignment/>
    </xf>
    <xf numFmtId="0" fontId="25" fillId="0" borderId="21" xfId="0" applyFont="1" applyBorder="1" applyAlignment="1">
      <alignment horizontal="left"/>
    </xf>
    <xf numFmtId="0" fontId="25" fillId="0" borderId="22" xfId="0" applyFont="1" applyBorder="1" applyAlignment="1">
      <alignment/>
    </xf>
    <xf numFmtId="195" fontId="22" fillId="0" borderId="25" xfId="0" applyNumberFormat="1" applyFont="1" applyFill="1" applyBorder="1" applyAlignment="1">
      <alignment/>
    </xf>
    <xf numFmtId="188" fontId="22" fillId="0" borderId="25" xfId="0" applyNumberFormat="1" applyFont="1" applyFill="1" applyBorder="1" applyAlignment="1">
      <alignment/>
    </xf>
    <xf numFmtId="188" fontId="22" fillId="0" borderId="23" xfId="0" applyNumberFormat="1" applyFont="1" applyFill="1" applyBorder="1" applyAlignment="1">
      <alignment/>
    </xf>
    <xf numFmtId="0" fontId="79" fillId="0" borderId="26" xfId="0" applyFont="1" applyFill="1" applyBorder="1" applyAlignment="1">
      <alignment/>
    </xf>
    <xf numFmtId="0" fontId="79" fillId="0" borderId="27" xfId="0" applyFont="1" applyFill="1" applyBorder="1" applyAlignment="1">
      <alignment horizontal="center" vertical="center"/>
    </xf>
    <xf numFmtId="0" fontId="79" fillId="0" borderId="28" xfId="0" applyFont="1" applyFill="1" applyBorder="1" applyAlignment="1">
      <alignment horizontal="center" vertical="center"/>
    </xf>
    <xf numFmtId="189" fontId="22" fillId="0" borderId="20" xfId="0" applyNumberFormat="1" applyFont="1" applyBorder="1" applyAlignment="1">
      <alignment horizontal="center" vertical="center"/>
    </xf>
    <xf numFmtId="189" fontId="22" fillId="0" borderId="25" xfId="0" applyNumberFormat="1" applyFont="1" applyBorder="1" applyAlignment="1">
      <alignment horizontal="center" vertical="center"/>
    </xf>
    <xf numFmtId="189" fontId="22" fillId="0" borderId="23" xfId="0" applyNumberFormat="1" applyFont="1" applyBorder="1" applyAlignment="1">
      <alignment horizontal="center" vertical="center"/>
    </xf>
    <xf numFmtId="0" fontId="84" fillId="22" borderId="0" xfId="0" applyFont="1" applyFill="1" applyAlignment="1">
      <alignment horizontal="left" wrapText="1"/>
    </xf>
    <xf numFmtId="0" fontId="25" fillId="0" borderId="26" xfId="0" applyFont="1" applyFill="1" applyBorder="1" applyAlignment="1">
      <alignment/>
    </xf>
    <xf numFmtId="0" fontId="25" fillId="0" borderId="27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/>
    </xf>
    <xf numFmtId="189" fontId="22" fillId="0" borderId="20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/>
    </xf>
    <xf numFmtId="189" fontId="22" fillId="0" borderId="25" xfId="0" applyNumberFormat="1" applyFont="1" applyFill="1" applyBorder="1" applyAlignment="1">
      <alignment horizontal="center" vertical="center"/>
    </xf>
    <xf numFmtId="189" fontId="22" fillId="0" borderId="23" xfId="0" applyNumberFormat="1" applyFont="1" applyFill="1" applyBorder="1" applyAlignment="1">
      <alignment horizontal="center" vertical="center"/>
    </xf>
    <xf numFmtId="0" fontId="25" fillId="22" borderId="0" xfId="0" applyFont="1" applyFill="1" applyAlignment="1">
      <alignment horizontal="center" vertical="center"/>
    </xf>
    <xf numFmtId="0" fontId="54" fillId="22" borderId="0" xfId="0" applyFont="1" applyFill="1" applyAlignment="1">
      <alignment horizontal="center" vertical="center"/>
    </xf>
    <xf numFmtId="0" fontId="25" fillId="0" borderId="27" xfId="0" applyFont="1" applyFill="1" applyBorder="1" applyAlignment="1">
      <alignment horizontal="center" vertical="center" wrapText="1"/>
    </xf>
    <xf numFmtId="194" fontId="25" fillId="0" borderId="27" xfId="47" applyNumberFormat="1" applyFont="1" applyFill="1" applyBorder="1" applyAlignment="1">
      <alignment horizontal="center" vertical="center" wrapText="1"/>
    </xf>
    <xf numFmtId="194" fontId="25" fillId="0" borderId="28" xfId="47" applyNumberFormat="1" applyFont="1" applyFill="1" applyBorder="1" applyAlignment="1">
      <alignment horizontal="center" vertical="center" wrapText="1"/>
    </xf>
    <xf numFmtId="188" fontId="22" fillId="0" borderId="0" xfId="119" applyNumberFormat="1" applyFont="1" applyBorder="1" applyAlignment="1">
      <alignment horizontal="center" vertical="center"/>
    </xf>
    <xf numFmtId="189" fontId="1" fillId="0" borderId="0" xfId="97" applyNumberFormat="1" applyFont="1" applyBorder="1" applyAlignment="1">
      <alignment horizontal="center" vertical="center"/>
      <protection/>
    </xf>
    <xf numFmtId="188" fontId="1" fillId="0" borderId="20" xfId="119" applyNumberFormat="1" applyFont="1" applyBorder="1" applyAlignment="1">
      <alignment horizontal="center" vertical="center"/>
    </xf>
    <xf numFmtId="188" fontId="22" fillId="0" borderId="25" xfId="119" applyNumberFormat="1" applyFont="1" applyBorder="1" applyAlignment="1">
      <alignment horizontal="center" vertical="center"/>
    </xf>
    <xf numFmtId="189" fontId="1" fillId="0" borderId="25" xfId="97" applyNumberFormat="1" applyFont="1" applyBorder="1" applyAlignment="1">
      <alignment horizontal="center" vertical="center"/>
      <protection/>
    </xf>
    <xf numFmtId="188" fontId="1" fillId="0" borderId="23" xfId="119" applyNumberFormat="1" applyFont="1" applyBorder="1" applyAlignment="1">
      <alignment horizontal="center" vertical="center"/>
    </xf>
    <xf numFmtId="192" fontId="22" fillId="0" borderId="0" xfId="47" applyNumberFormat="1" applyFont="1" applyFill="1" applyBorder="1" applyAlignment="1">
      <alignment/>
    </xf>
    <xf numFmtId="192" fontId="22" fillId="0" borderId="20" xfId="47" applyNumberFormat="1" applyFont="1" applyFill="1" applyBorder="1" applyAlignment="1">
      <alignment/>
    </xf>
    <xf numFmtId="192" fontId="22" fillId="0" borderId="25" xfId="47" applyNumberFormat="1" applyFont="1" applyFill="1" applyBorder="1" applyAlignment="1">
      <alignment/>
    </xf>
    <xf numFmtId="192" fontId="22" fillId="0" borderId="23" xfId="47" applyNumberFormat="1" applyFont="1" applyFill="1" applyBorder="1" applyAlignment="1">
      <alignment/>
    </xf>
    <xf numFmtId="0" fontId="25" fillId="0" borderId="27" xfId="0" applyFont="1" applyFill="1" applyBorder="1" applyAlignment="1">
      <alignment/>
    </xf>
    <xf numFmtId="0" fontId="25" fillId="0" borderId="28" xfId="0" applyFont="1" applyFill="1" applyBorder="1" applyAlignment="1">
      <alignment/>
    </xf>
    <xf numFmtId="188" fontId="22" fillId="0" borderId="0" xfId="0" applyNumberFormat="1" applyFont="1" applyBorder="1" applyAlignment="1">
      <alignment wrapText="1"/>
    </xf>
    <xf numFmtId="188" fontId="22" fillId="0" borderId="20" xfId="0" applyNumberFormat="1" applyFont="1" applyBorder="1" applyAlignment="1">
      <alignment wrapText="1"/>
    </xf>
    <xf numFmtId="188" fontId="22" fillId="0" borderId="25" xfId="0" applyNumberFormat="1" applyFont="1" applyBorder="1" applyAlignment="1">
      <alignment wrapText="1"/>
    </xf>
    <xf numFmtId="188" fontId="22" fillId="0" borderId="23" xfId="0" applyNumberFormat="1" applyFont="1" applyBorder="1" applyAlignment="1">
      <alignment wrapText="1"/>
    </xf>
    <xf numFmtId="0" fontId="25" fillId="0" borderId="26" xfId="0" applyFont="1" applyBorder="1" applyAlignment="1">
      <alignment wrapText="1"/>
    </xf>
    <xf numFmtId="0" fontId="25" fillId="0" borderId="27" xfId="0" applyFont="1" applyBorder="1" applyAlignment="1">
      <alignment wrapText="1"/>
    </xf>
    <xf numFmtId="194" fontId="25" fillId="0" borderId="27" xfId="0" applyNumberFormat="1" applyFont="1" applyBorder="1" applyAlignment="1">
      <alignment wrapText="1"/>
    </xf>
    <xf numFmtId="194" fontId="25" fillId="0" borderId="28" xfId="0" applyNumberFormat="1" applyFont="1" applyBorder="1" applyAlignment="1">
      <alignment wrapText="1"/>
    </xf>
    <xf numFmtId="0" fontId="84" fillId="0" borderId="0" xfId="0" applyFont="1" applyFill="1" applyAlignment="1">
      <alignment/>
    </xf>
    <xf numFmtId="0" fontId="85" fillId="22" borderId="0" xfId="0" applyFont="1" applyFill="1" applyAlignment="1">
      <alignment horizontal="left" vertical="top" wrapText="1"/>
    </xf>
    <xf numFmtId="0" fontId="85" fillId="0" borderId="0" xfId="0" applyFont="1" applyFill="1" applyAlignment="1">
      <alignment horizontal="left" vertical="top" wrapText="1"/>
    </xf>
    <xf numFmtId="0" fontId="85" fillId="0" borderId="0" xfId="0" applyFont="1" applyFill="1" applyAlignment="1">
      <alignment vertical="top" wrapText="1"/>
    </xf>
    <xf numFmtId="9" fontId="57" fillId="0" borderId="27" xfId="0" applyNumberFormat="1" applyFont="1" applyBorder="1" applyAlignment="1">
      <alignment/>
    </xf>
    <xf numFmtId="9" fontId="57" fillId="0" borderId="28" xfId="0" applyNumberFormat="1" applyFont="1" applyBorder="1" applyAlignment="1">
      <alignment/>
    </xf>
    <xf numFmtId="0" fontId="0" fillId="0" borderId="18" xfId="0" applyBorder="1" applyAlignment="1">
      <alignment/>
    </xf>
    <xf numFmtId="189" fontId="0" fillId="0" borderId="29" xfId="0" applyNumberFormat="1" applyBorder="1" applyAlignment="1">
      <alignment/>
    </xf>
    <xf numFmtId="189" fontId="0" fillId="0" borderId="19" xfId="0" applyNumberFormat="1" applyBorder="1" applyAlignment="1">
      <alignment/>
    </xf>
    <xf numFmtId="189" fontId="0" fillId="0" borderId="25" xfId="0" applyNumberFormat="1" applyBorder="1" applyAlignment="1">
      <alignment/>
    </xf>
    <xf numFmtId="189" fontId="0" fillId="0" borderId="23" xfId="0" applyNumberFormat="1" applyBorder="1" applyAlignment="1">
      <alignment/>
    </xf>
    <xf numFmtId="0" fontId="54" fillId="22" borderId="21" xfId="0" applyFont="1" applyFill="1" applyBorder="1" applyAlignment="1">
      <alignment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ecksum" xfId="42"/>
    <cellStyle name="Column label" xfId="43"/>
    <cellStyle name="Column label (left aligned)" xfId="44"/>
    <cellStyle name="Column label (no wrap)" xfId="45"/>
    <cellStyle name="Column label (not bold)" xfId="46"/>
    <cellStyle name="Comma" xfId="47"/>
    <cellStyle name="Comma [0]" xfId="48"/>
    <cellStyle name="Comma 2" xfId="49"/>
    <cellStyle name="Comma 3" xfId="50"/>
    <cellStyle name="Currency" xfId="51"/>
    <cellStyle name="Currency (2dp)" xfId="52"/>
    <cellStyle name="Currency [0]" xfId="53"/>
    <cellStyle name="Currency Dollar" xfId="54"/>
    <cellStyle name="Currency Dollar (2dp)" xfId="55"/>
    <cellStyle name="Currency EUR" xfId="56"/>
    <cellStyle name="Currency EUR (2dp)" xfId="57"/>
    <cellStyle name="Currency Euro" xfId="58"/>
    <cellStyle name="Currency Euro (2dp)" xfId="59"/>
    <cellStyle name="Currency GBP" xfId="60"/>
    <cellStyle name="Currency GBP (2dp)" xfId="61"/>
    <cellStyle name="Currency Pound" xfId="62"/>
    <cellStyle name="Currency Pound (2dp)" xfId="63"/>
    <cellStyle name="Currency USD" xfId="64"/>
    <cellStyle name="Currency USD (2dp)" xfId="65"/>
    <cellStyle name="Date" xfId="66"/>
    <cellStyle name="Date (Month)" xfId="67"/>
    <cellStyle name="Date (Year)" xfId="68"/>
    <cellStyle name="Explanatory Text" xfId="69"/>
    <cellStyle name="Followed Hyperlink" xfId="70"/>
    <cellStyle name="Good" xfId="71"/>
    <cellStyle name="H0" xfId="72"/>
    <cellStyle name="H1" xfId="73"/>
    <cellStyle name="H2" xfId="74"/>
    <cellStyle name="H3" xfId="75"/>
    <cellStyle name="H4" xfId="76"/>
    <cellStyle name="Heading 1" xfId="77"/>
    <cellStyle name="Heading 2" xfId="78"/>
    <cellStyle name="Heading 3" xfId="79"/>
    <cellStyle name="Heading 4" xfId="80"/>
    <cellStyle name="Highlight" xfId="81"/>
    <cellStyle name="Hyperlink" xfId="82"/>
    <cellStyle name="Hyperlink 2" xfId="83"/>
    <cellStyle name="Hyperlink 2 2" xfId="84"/>
    <cellStyle name="Hyperlink 3" xfId="85"/>
    <cellStyle name="Input" xfId="86"/>
    <cellStyle name="Input calculation" xfId="87"/>
    <cellStyle name="Input data" xfId="88"/>
    <cellStyle name="Input estimate" xfId="89"/>
    <cellStyle name="Input link" xfId="90"/>
    <cellStyle name="Input link (different workbook)" xfId="91"/>
    <cellStyle name="Input parameter" xfId="92"/>
    <cellStyle name="Linked Cell" xfId="93"/>
    <cellStyle name="Name" xfId="94"/>
    <cellStyle name="Neutral" xfId="95"/>
    <cellStyle name="Normal 10" xfId="96"/>
    <cellStyle name="Normal 2" xfId="97"/>
    <cellStyle name="Normal 2 2" xfId="98"/>
    <cellStyle name="Normal 2 2 2" xfId="99"/>
    <cellStyle name="Normal 2 3" xfId="100"/>
    <cellStyle name="Normal 2 3 2" xfId="101"/>
    <cellStyle name="Normal 2 3 2 2" xfId="102"/>
    <cellStyle name="Normal 3" xfId="103"/>
    <cellStyle name="Normal 3 2" xfId="104"/>
    <cellStyle name="Normal 4" xfId="105"/>
    <cellStyle name="Normal 5" xfId="106"/>
    <cellStyle name="Normal 5 2" xfId="107"/>
    <cellStyle name="Normal 6" xfId="108"/>
    <cellStyle name="Normal 6 2" xfId="109"/>
    <cellStyle name="Normal 6 3" xfId="110"/>
    <cellStyle name="Normal 7" xfId="111"/>
    <cellStyle name="Normal 7 2" xfId="112"/>
    <cellStyle name="Normal 8" xfId="113"/>
    <cellStyle name="Normal 9" xfId="114"/>
    <cellStyle name="Note" xfId="115"/>
    <cellStyle name="Number" xfId="116"/>
    <cellStyle name="Number (2dp)" xfId="117"/>
    <cellStyle name="Output" xfId="118"/>
    <cellStyle name="Percent" xfId="119"/>
    <cellStyle name="Percent 2" xfId="120"/>
    <cellStyle name="Percentage" xfId="121"/>
    <cellStyle name="Percentage (2dp)" xfId="122"/>
    <cellStyle name="Row label" xfId="123"/>
    <cellStyle name="Row label (indent)" xfId="124"/>
    <cellStyle name="Style 1" xfId="125"/>
    <cellStyle name="Sub-total row" xfId="126"/>
    <cellStyle name="Table finish row" xfId="127"/>
    <cellStyle name="Table shading" xfId="128"/>
    <cellStyle name="Table unfinish row" xfId="129"/>
    <cellStyle name="Table unshading" xfId="130"/>
    <cellStyle name="Text" xfId="131"/>
    <cellStyle name="Title" xfId="132"/>
    <cellStyle name="Total" xfId="133"/>
    <cellStyle name="Total row" xfId="134"/>
    <cellStyle name="Unhighlight" xfId="135"/>
    <cellStyle name="Untotal row" xfId="136"/>
    <cellStyle name="Warning Text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-0.00825"/>
          <c:w val="0.9665"/>
          <c:h val="0.9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overview!$A$2</c:f>
              <c:strCache>
                <c:ptCount val="1"/>
                <c:pt idx="0">
                  <c:v>Humanitarian aid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overview!$B$1:$P$1</c:f>
              <c:numCache/>
            </c:numRef>
          </c:cat>
          <c:val>
            <c:numRef>
              <c:f>overview!$B$2:$P$2</c:f>
              <c:numCache/>
            </c:numRef>
          </c:val>
        </c:ser>
        <c:axId val="53803151"/>
        <c:axId val="14466312"/>
      </c:barChart>
      <c:catAx>
        <c:axId val="5380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66312"/>
        <c:crosses val="autoZero"/>
        <c:auto val="1"/>
        <c:lblOffset val="100"/>
        <c:tickLblSkip val="1"/>
        <c:noMultiLvlLbl val="0"/>
      </c:catAx>
      <c:valAx>
        <c:axId val="1446631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031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375"/>
          <c:y val="0.09075"/>
          <c:w val="0.41025"/>
          <c:h val="0.80925"/>
        </c:manualLayout>
      </c:layout>
      <c:pieChart>
        <c:varyColors val="1"/>
        <c:ser>
          <c:idx val="0"/>
          <c:order val="0"/>
          <c:tx>
            <c:strRef>
              <c:f>'given-recieved'!$B$5</c:f>
              <c:strCache>
                <c:ptCount val="1"/>
                <c:pt idx="0">
                  <c:v>US$m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'given-recieved'!$A$6:$A$16</c:f>
              <c:strCache/>
            </c:strRef>
          </c:cat>
          <c:val>
            <c:numRef>
              <c:f>'given-recieved'!$B$6:$B$16</c:f>
              <c:numCache/>
            </c:numRef>
          </c:val>
        </c:ser>
        <c:firstSliceAng val="276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-0.00775"/>
          <c:w val="0.91675"/>
          <c:h val="0.8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timeline!$A$2</c:f>
              <c:strCache>
                <c:ptCount val="1"/>
                <c:pt idx="0">
                  <c:v>Humanitarian aid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timeline!$B$1:$P$1</c:f>
              <c:numCache/>
            </c:numRef>
          </c:cat>
          <c:val>
            <c:numRef>
              <c:f>timeline!$B$2:$P$2</c:f>
              <c:numCache/>
            </c:numRef>
          </c:val>
        </c:ser>
        <c:ser>
          <c:idx val="1"/>
          <c:order val="1"/>
          <c:tx>
            <c:strRef>
              <c:f>timeline!$A$3</c:f>
              <c:strCache>
                <c:ptCount val="1"/>
                <c:pt idx="0">
                  <c:v>Other ODA, excluding debt relief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timeline!$B$1:$P$1</c:f>
              <c:numCache/>
            </c:numRef>
          </c:cat>
          <c:val>
            <c:numRef>
              <c:f>timeline!$B$3:$P$3</c:f>
              <c:numCache/>
            </c:numRef>
          </c:val>
        </c:ser>
        <c:overlap val="100"/>
        <c:axId val="63087945"/>
        <c:axId val="30920594"/>
      </c:barChart>
      <c:catAx>
        <c:axId val="63087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20594"/>
        <c:crosses val="autoZero"/>
        <c:auto val="1"/>
        <c:lblOffset val="100"/>
        <c:tickLblSkip val="1"/>
        <c:noMultiLvlLbl val="0"/>
      </c:catAx>
      <c:valAx>
        <c:axId val="30920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 billion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879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125"/>
          <c:y val="0.9065"/>
          <c:w val="0.612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-0.00825"/>
          <c:w val="0.747"/>
          <c:h val="0.9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'who-what-how(2)'!$A$2</c:f>
              <c:strCache>
                <c:ptCount val="1"/>
                <c:pt idx="0">
                  <c:v>CERF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'who-what-how(2)'!$C$1:$F$1</c:f>
              <c:numCache/>
            </c:numRef>
          </c:cat>
          <c:val>
            <c:numRef>
              <c:f>'who-what-how(2)'!$C$2:$F$2</c:f>
              <c:numCache/>
            </c:numRef>
          </c:val>
        </c:ser>
        <c:ser>
          <c:idx val="2"/>
          <c:order val="1"/>
          <c:tx>
            <c:strRef>
              <c:f>'who-what-how(2)'!$A$3</c:f>
              <c:strCache>
                <c:ptCount val="1"/>
                <c:pt idx="0">
                  <c:v>CHF DRC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'who-what-how(2)'!$C$1:$F$1</c:f>
              <c:numCache/>
            </c:numRef>
          </c:cat>
          <c:val>
            <c:numRef>
              <c:f>'who-what-how(2)'!$C$3:$F$3</c:f>
              <c:numCache/>
            </c:numRef>
          </c:val>
        </c:ser>
        <c:ser>
          <c:idx val="3"/>
          <c:order val="2"/>
          <c:tx>
            <c:strRef>
              <c:f>'who-what-how(2)'!$A$4</c:f>
              <c:strCache>
                <c:ptCount val="1"/>
                <c:pt idx="0">
                  <c:v>MDTF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'who-what-how(2)'!$C$1:$F$1</c:f>
              <c:numCache/>
            </c:numRef>
          </c:cat>
          <c:val>
            <c:numRef>
              <c:f>'who-what-how(2)'!$C$4:$F$4</c:f>
              <c:numCache/>
            </c:numRef>
          </c:val>
        </c:ser>
        <c:axId val="9849891"/>
        <c:axId val="21540156"/>
      </c:barChart>
      <c:catAx>
        <c:axId val="9849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40156"/>
        <c:crosses val="autoZero"/>
        <c:auto val="1"/>
        <c:lblOffset val="100"/>
        <c:tickLblSkip val="1"/>
        <c:noMultiLvlLbl val="0"/>
      </c:catAx>
      <c:valAx>
        <c:axId val="21540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498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25"/>
          <c:y val="0.36925"/>
          <c:w val="0.13775"/>
          <c:h val="0.2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7"/>
          <c:w val="0.634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'who-what-how(3)'!$A$2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'who-what-how(3)'!$B$1:$F$1</c:f>
              <c:numCache/>
            </c:numRef>
          </c:cat>
          <c:val>
            <c:numRef>
              <c:f>'who-what-how(3)'!$B$2:$F$2</c:f>
              <c:numCache/>
            </c:numRef>
          </c:val>
        </c:ser>
        <c:ser>
          <c:idx val="1"/>
          <c:order val="1"/>
          <c:tx>
            <c:strRef>
              <c:f>'who-what-how(3)'!$A$3</c:f>
              <c:strCache>
                <c:ptCount val="1"/>
                <c:pt idx="0">
                  <c:v>Multi-sector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'who-what-how(3)'!$B$1:$F$1</c:f>
              <c:numCache/>
            </c:numRef>
          </c:cat>
          <c:val>
            <c:numRef>
              <c:f>'who-what-how(3)'!$B$3:$F$3</c:f>
              <c:numCache/>
            </c:numRef>
          </c:val>
        </c:ser>
        <c:ser>
          <c:idx val="2"/>
          <c:order val="2"/>
          <c:tx>
            <c:strRef>
              <c:f>'who-what-how(3)'!$A$4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'who-what-how(3)'!$B$1:$F$1</c:f>
              <c:numCache/>
            </c:numRef>
          </c:cat>
          <c:val>
            <c:numRef>
              <c:f>'who-what-how(3)'!$B$4:$F$4</c:f>
              <c:numCache/>
            </c:numRef>
          </c:val>
        </c:ser>
        <c:ser>
          <c:idx val="3"/>
          <c:order val="3"/>
          <c:tx>
            <c:strRef>
              <c:f>'who-what-how(3)'!$A$5</c:f>
              <c:strCache>
                <c:ptCount val="1"/>
                <c:pt idx="0">
                  <c:v>Protection/human rights and rule of law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'who-what-how(3)'!$B$1:$F$1</c:f>
              <c:numCache/>
            </c:numRef>
          </c:cat>
          <c:val>
            <c:numRef>
              <c:f>'who-what-how(3)'!$B$5:$F$5</c:f>
              <c:numCache/>
            </c:numRef>
          </c:val>
        </c:ser>
        <c:ser>
          <c:idx val="4"/>
          <c:order val="4"/>
          <c:tx>
            <c:strRef>
              <c:f>'who-what-how(3)'!$A$6</c:f>
              <c:strCache>
                <c:ptCount val="1"/>
                <c:pt idx="0">
                  <c:v>Ecomonic recovery and infrastructure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'who-what-how(3)'!$B$1:$F$1</c:f>
              <c:numCache/>
            </c:numRef>
          </c:cat>
          <c:val>
            <c:numRef>
              <c:f>'who-what-how(3)'!$B$6:$F$6</c:f>
              <c:numCache/>
            </c:numRef>
          </c:val>
        </c:ser>
        <c:ser>
          <c:idx val="5"/>
          <c:order val="5"/>
          <c:tx>
            <c:strRef>
              <c:f>'who-what-how(3)'!$A$7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'who-what-how(3)'!$B$1:$F$1</c:f>
              <c:numCache/>
            </c:numRef>
          </c:cat>
          <c:val>
            <c:numRef>
              <c:f>'who-what-how(3)'!$B$7:$F$7</c:f>
              <c:numCache/>
            </c:numRef>
          </c:val>
        </c:ser>
        <c:ser>
          <c:idx val="6"/>
          <c:order val="6"/>
          <c:tx>
            <c:strRef>
              <c:f>'who-what-how(3)'!$A$8</c:f>
              <c:strCache>
                <c:ptCount val="1"/>
                <c:pt idx="0">
                  <c:v>Mine Action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'who-what-how(3)'!$B$1:$F$1</c:f>
              <c:numCache/>
            </c:numRef>
          </c:cat>
          <c:val>
            <c:numRef>
              <c:f>'who-what-how(3)'!$B$8:$F$8</c:f>
              <c:numCache/>
            </c:numRef>
          </c:val>
        </c:ser>
        <c:ser>
          <c:idx val="7"/>
          <c:order val="7"/>
          <c:tx>
            <c:strRef>
              <c:f>'who-what-how(3)'!$A$9</c:f>
              <c:strCache>
                <c:ptCount val="1"/>
                <c:pt idx="0">
                  <c:v>Shelter and non-food items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'who-what-how(3)'!$B$1:$F$1</c:f>
              <c:numCache/>
            </c:numRef>
          </c:cat>
          <c:val>
            <c:numRef>
              <c:f>'who-what-how(3)'!$B$9:$F$9</c:f>
              <c:numCache/>
            </c:numRef>
          </c:val>
        </c:ser>
        <c:ser>
          <c:idx val="8"/>
          <c:order val="8"/>
          <c:tx>
            <c:strRef>
              <c:f>'who-what-how(3)'!$A$10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'who-what-how(3)'!$B$1:$F$1</c:f>
              <c:numCache/>
            </c:numRef>
          </c:cat>
          <c:val>
            <c:numRef>
              <c:f>'who-what-how(3)'!$B$10:$F$10</c:f>
              <c:numCache/>
            </c:numRef>
          </c:val>
        </c:ser>
        <c:overlap val="100"/>
        <c:axId val="59643677"/>
        <c:axId val="67031046"/>
      </c:barChart>
      <c:catAx>
        <c:axId val="59643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31046"/>
        <c:crosses val="autoZero"/>
        <c:auto val="1"/>
        <c:lblOffset val="100"/>
        <c:tickLblSkip val="1"/>
        <c:noMultiLvlLbl val="0"/>
      </c:catAx>
      <c:valAx>
        <c:axId val="670310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436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475"/>
          <c:y val="0.0655"/>
          <c:w val="0.31825"/>
          <c:h val="0.8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875"/>
          <c:w val="0.9645"/>
          <c:h val="0.8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appeals!$A$2</c:f>
              <c:strCache>
                <c:ptCount val="1"/>
                <c:pt idx="0">
                  <c:v>Funding for UN CAP appeal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appeals!$B$1:$K$1</c:f>
              <c:numCache/>
            </c:numRef>
          </c:cat>
          <c:val>
            <c:numRef>
              <c:f>appeals!$B$2:$K$2</c:f>
              <c:numCache/>
            </c:numRef>
          </c:val>
        </c:ser>
        <c:ser>
          <c:idx val="2"/>
          <c:order val="1"/>
          <c:tx>
            <c:strRef>
              <c:f>appeals!$A$3</c:f>
              <c:strCache>
                <c:ptCount val="1"/>
                <c:pt idx="0">
                  <c:v>Humanitarian aid expenditure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appeals!$B$1:$K$1</c:f>
              <c:numCache/>
            </c:numRef>
          </c:cat>
          <c:val>
            <c:numRef>
              <c:f>appeals!$B$3:$K$3</c:f>
              <c:numCache/>
            </c:numRef>
          </c:val>
        </c:ser>
        <c:axId val="66408503"/>
        <c:axId val="60805616"/>
      </c:barChart>
      <c:catAx>
        <c:axId val="6640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05616"/>
        <c:crosses val="autoZero"/>
        <c:auto val="1"/>
        <c:lblOffset val="100"/>
        <c:tickLblSkip val="1"/>
        <c:noMultiLvlLbl val="0"/>
      </c:catAx>
      <c:valAx>
        <c:axId val="608056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085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925"/>
          <c:y val="0.893"/>
          <c:w val="0.77975"/>
          <c:h val="0.08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-0.0085"/>
          <c:w val="0.575"/>
          <c:h val="0.9735"/>
        </c:manualLayout>
      </c:layout>
      <c:areaChart>
        <c:grouping val="stacked"/>
        <c:varyColors val="0"/>
        <c:ser>
          <c:idx val="0"/>
          <c:order val="0"/>
          <c:tx>
            <c:strRef>
              <c:f>'governance&amp;security'!$C$2</c:f>
              <c:strCache>
                <c:ptCount val="1"/>
                <c:pt idx="0">
                  <c:v>Other ODA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'governance&amp;security'!$D$1:$K$1</c:f>
              <c:strCache/>
            </c:strRef>
          </c:cat>
          <c:val>
            <c:numRef>
              <c:f>'governance&amp;security'!$D$2:$K$2</c:f>
              <c:numCache/>
            </c:numRef>
          </c:val>
        </c:ser>
        <c:ser>
          <c:idx val="1"/>
          <c:order val="1"/>
          <c:tx>
            <c:strRef>
              <c:f>'governance&amp;security'!$C$3</c:f>
              <c:strCache>
                <c:ptCount val="1"/>
                <c:pt idx="0">
                  <c:v>Total humanitarian aid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'governance&amp;security'!$D$1:$K$1</c:f>
              <c:strCache/>
            </c:strRef>
          </c:cat>
          <c:val>
            <c:numRef>
              <c:f>'governance&amp;security'!$D$3:$K$3</c:f>
              <c:numCache/>
            </c:numRef>
          </c:val>
        </c:ser>
        <c:ser>
          <c:idx val="2"/>
          <c:order val="2"/>
          <c:tx>
            <c:strRef>
              <c:f>'governance&amp;security'!$C$4</c:f>
              <c:strCache>
                <c:ptCount val="1"/>
                <c:pt idx="0">
                  <c:v>Government and civil society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'governance&amp;security'!$D$1:$K$1</c:f>
              <c:strCache/>
            </c:strRef>
          </c:cat>
          <c:val>
            <c:numRef>
              <c:f>'governance&amp;security'!$D$4:$K$4</c:f>
              <c:numCache/>
            </c:numRef>
          </c:val>
        </c:ser>
        <c:ser>
          <c:idx val="3"/>
          <c:order val="3"/>
          <c:tx>
            <c:strRef>
              <c:f>'governance&amp;security'!$C$5</c:f>
              <c:strCache>
                <c:ptCount val="1"/>
                <c:pt idx="0">
                  <c:v>Conflict prevention and resolution, peace and security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'governance&amp;security'!$D$1:$K$1</c:f>
              <c:strCache/>
            </c:strRef>
          </c:cat>
          <c:val>
            <c:numRef>
              <c:f>'governance&amp;security'!$D$5:$K$5</c:f>
              <c:numCache/>
            </c:numRef>
          </c:val>
        </c:ser>
        <c:axId val="10379633"/>
        <c:axId val="26307834"/>
      </c:areaChart>
      <c:catAx>
        <c:axId val="1037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07834"/>
        <c:crosses val="autoZero"/>
        <c:auto val="1"/>
        <c:lblOffset val="100"/>
        <c:tickLblSkip val="1"/>
        <c:noMultiLvlLbl val="0"/>
      </c:catAx>
      <c:valAx>
        <c:axId val="26307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 billion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7963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25"/>
          <c:y val="0.208"/>
          <c:w val="0.3285"/>
          <c:h val="0.5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11</xdr:col>
      <xdr:colOff>161925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1924050" y="771525"/>
        <a:ext cx="56769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3</xdr:row>
      <xdr:rowOff>38100</xdr:rowOff>
    </xdr:from>
    <xdr:to>
      <xdr:col>10</xdr:col>
      <xdr:colOff>438150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2771775" y="552450"/>
        <a:ext cx="62198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5</xdr:row>
      <xdr:rowOff>85725</xdr:rowOff>
    </xdr:from>
    <xdr:to>
      <xdr:col>13</xdr:col>
      <xdr:colOff>447675</xdr:colOff>
      <xdr:row>21</xdr:row>
      <xdr:rowOff>85725</xdr:rowOff>
    </xdr:to>
    <xdr:graphicFrame>
      <xdr:nvGraphicFramePr>
        <xdr:cNvPr id="1" name="Chart 2"/>
        <xdr:cNvGraphicFramePr/>
      </xdr:nvGraphicFramePr>
      <xdr:xfrm>
        <a:off x="3438525" y="1028700"/>
        <a:ext cx="56673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6</xdr:row>
      <xdr:rowOff>180975</xdr:rowOff>
    </xdr:from>
    <xdr:to>
      <xdr:col>10</xdr:col>
      <xdr:colOff>581025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2419350" y="1314450"/>
        <a:ext cx="48577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11</xdr:row>
      <xdr:rowOff>180975</xdr:rowOff>
    </xdr:from>
    <xdr:to>
      <xdr:col>13</xdr:col>
      <xdr:colOff>123825</xdr:colOff>
      <xdr:row>28</xdr:row>
      <xdr:rowOff>76200</xdr:rowOff>
    </xdr:to>
    <xdr:graphicFrame>
      <xdr:nvGraphicFramePr>
        <xdr:cNvPr id="1" name="Chart 2"/>
        <xdr:cNvGraphicFramePr/>
      </xdr:nvGraphicFramePr>
      <xdr:xfrm>
        <a:off x="3057525" y="2266950"/>
        <a:ext cx="6819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</xdr:row>
      <xdr:rowOff>0</xdr:rowOff>
    </xdr:from>
    <xdr:to>
      <xdr:col>2</xdr:col>
      <xdr:colOff>371475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4300" y="942975"/>
        <a:ext cx="50577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</xdr:row>
      <xdr:rowOff>0</xdr:rowOff>
    </xdr:from>
    <xdr:to>
      <xdr:col>6</xdr:col>
      <xdr:colOff>552450</xdr:colOff>
      <xdr:row>18</xdr:row>
      <xdr:rowOff>66675</xdr:rowOff>
    </xdr:to>
    <xdr:graphicFrame>
      <xdr:nvGraphicFramePr>
        <xdr:cNvPr id="1" name="Chart 2"/>
        <xdr:cNvGraphicFramePr/>
      </xdr:nvGraphicFramePr>
      <xdr:xfrm>
        <a:off x="1581150" y="1171575"/>
        <a:ext cx="54483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vinit-ts\Company%20Data\Programme%20resources\Data\GHA%20calcs%20and%20analyses\gha-ODA-WFP-adj1990-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vinit-ts\Company%20Data\Programme%20resources\Data\GHA%20calcs%20and%20analyses\December%202009\DAC2a%20ODA%20Disbursements-WFP-0912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VINIT-SBS\Shared\Projects\G8%20DATA\d%20Data%20Report%202009\d%20Working%20docs\d_master%20exchange%20rate%20and%20deflat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fpconstant08-adj"/>
      <sheetName val="wfpcurrent-adj"/>
      <sheetName val="wfpconstant08"/>
      <sheetName val="wfpcurrent"/>
      <sheetName val="WFP HA cal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FP HA adjusted current"/>
      <sheetName val="WFP HA adjusted constant"/>
      <sheetName val="WFP HA calc"/>
      <sheetName val="WFP ODA constant"/>
      <sheetName val="WFP ODA curren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change rates"/>
      <sheetName val="Deflators 2003"/>
      <sheetName val="Deflators 2004"/>
      <sheetName val="Deflators 2005 updated"/>
      <sheetName val="Deflators 2006"/>
      <sheetName val="Deflators 2007"/>
      <sheetName val="PRICE DEFLA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2A&amp;ShowOnWeb=true&amp;Lang=en" TargetMode="External" /><Relationship Id="rId2" Type="http://schemas.openxmlformats.org/officeDocument/2006/relationships/hyperlink" Target="http://stats.oecd.org/OECDStat_Metadata/ShowMetadata.ashx?Dataset=TABLE2A&amp;Coords=[AIDTYPE].[216]&amp;ShowOnWeb=true&amp;Lang=en" TargetMode="External" /><Relationship Id="rId3" Type="http://schemas.openxmlformats.org/officeDocument/2006/relationships/hyperlink" Target="http://stats.oecd.org/OECDStat_Metadata/ShowMetadata.ashx?Dataset=TABLE2A&amp;Coords=[TIME].[2005]&amp;ShowOnWeb=true&amp;Lang=en" TargetMode="External" /><Relationship Id="rId4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9"/>
  <sheetViews>
    <sheetView tabSelected="1" zoomScalePageLayoutView="0" workbookViewId="0" topLeftCell="A1">
      <selection activeCell="A10" sqref="A10:F10"/>
    </sheetView>
  </sheetViews>
  <sheetFormatPr defaultColWidth="9.140625" defaultRowHeight="12.75"/>
  <cols>
    <col min="1" max="1" width="52.28125" style="0" bestFit="1" customWidth="1"/>
    <col min="2" max="2" width="19.57421875" style="0" customWidth="1"/>
    <col min="3" max="3" width="18.140625" style="0" customWidth="1"/>
    <col min="4" max="11" width="13.140625" style="0" bestFit="1" customWidth="1"/>
  </cols>
  <sheetData>
    <row r="2" spans="1:6" ht="15.75" thickBot="1">
      <c r="A2" s="124" t="s">
        <v>326</v>
      </c>
      <c r="B2" s="124"/>
      <c r="C2" s="124"/>
      <c r="D2" s="124"/>
      <c r="E2" s="124"/>
      <c r="F2" s="124"/>
    </row>
    <row r="3" spans="1:11" ht="15.75" thickBot="1">
      <c r="A3" s="125" t="s">
        <v>325</v>
      </c>
      <c r="B3" s="126">
        <v>2000</v>
      </c>
      <c r="C3" s="126">
        <v>2001</v>
      </c>
      <c r="D3" s="126">
        <v>2002</v>
      </c>
      <c r="E3" s="126">
        <v>2003</v>
      </c>
      <c r="F3" s="126">
        <v>2004</v>
      </c>
      <c r="G3" s="126">
        <v>2005</v>
      </c>
      <c r="H3" s="126">
        <v>2006</v>
      </c>
      <c r="I3" s="126">
        <v>2007</v>
      </c>
      <c r="J3" s="126">
        <v>2008</v>
      </c>
      <c r="K3" s="127">
        <v>2009</v>
      </c>
    </row>
    <row r="4" spans="1:11" ht="12.75">
      <c r="A4" s="115">
        <v>1</v>
      </c>
      <c r="B4" s="116" t="s">
        <v>34</v>
      </c>
      <c r="C4" s="116" t="s">
        <v>173</v>
      </c>
      <c r="D4" s="116" t="s">
        <v>240</v>
      </c>
      <c r="E4" s="116" t="s">
        <v>241</v>
      </c>
      <c r="F4" s="116" t="s">
        <v>242</v>
      </c>
      <c r="G4" s="116" t="s">
        <v>242</v>
      </c>
      <c r="H4" s="116" t="s">
        <v>242</v>
      </c>
      <c r="I4" s="116" t="s">
        <v>240</v>
      </c>
      <c r="J4" s="116" t="s">
        <v>240</v>
      </c>
      <c r="K4" s="117" t="s">
        <v>240</v>
      </c>
    </row>
    <row r="5" spans="1:11" ht="12.75">
      <c r="A5" s="115"/>
      <c r="B5" s="116">
        <v>13.6</v>
      </c>
      <c r="C5" s="116">
        <v>9.9</v>
      </c>
      <c r="D5" s="116">
        <v>12.8</v>
      </c>
      <c r="E5" s="116">
        <v>10.6</v>
      </c>
      <c r="F5" s="118">
        <v>19</v>
      </c>
      <c r="G5" s="118">
        <v>18</v>
      </c>
      <c r="H5" s="116">
        <v>35.3</v>
      </c>
      <c r="I5" s="118">
        <v>29</v>
      </c>
      <c r="J5" s="116">
        <v>58.1</v>
      </c>
      <c r="K5" s="117">
        <v>29.7</v>
      </c>
    </row>
    <row r="6" spans="1:11" ht="12.75">
      <c r="A6" s="115">
        <v>2</v>
      </c>
      <c r="B6" s="116" t="s">
        <v>242</v>
      </c>
      <c r="C6" s="116" t="s">
        <v>240</v>
      </c>
      <c r="D6" s="116" t="s">
        <v>173</v>
      </c>
      <c r="E6" s="116" t="s">
        <v>242</v>
      </c>
      <c r="F6" s="116" t="s">
        <v>53</v>
      </c>
      <c r="G6" s="116" t="s">
        <v>241</v>
      </c>
      <c r="H6" s="116" t="s">
        <v>241</v>
      </c>
      <c r="I6" s="116" t="s">
        <v>241</v>
      </c>
      <c r="J6" s="116" t="s">
        <v>241</v>
      </c>
      <c r="K6" s="117" t="s">
        <v>241</v>
      </c>
    </row>
    <row r="7" spans="1:11" ht="12.75">
      <c r="A7" s="115"/>
      <c r="B7" s="118">
        <v>12</v>
      </c>
      <c r="C7" s="116">
        <v>8.8</v>
      </c>
      <c r="D7" s="116">
        <v>11.5</v>
      </c>
      <c r="E7" s="116">
        <v>10.5</v>
      </c>
      <c r="F7" s="116">
        <v>14.5</v>
      </c>
      <c r="G7" s="118">
        <v>12</v>
      </c>
      <c r="H7" s="116">
        <v>19.2</v>
      </c>
      <c r="I7" s="116">
        <v>17.3</v>
      </c>
      <c r="J7" s="116">
        <v>16.9</v>
      </c>
      <c r="K7" s="119">
        <v>19</v>
      </c>
    </row>
    <row r="8" spans="1:11" ht="12.75">
      <c r="A8" s="120">
        <v>3</v>
      </c>
      <c r="B8" s="116" t="s">
        <v>53</v>
      </c>
      <c r="C8" s="116" t="s">
        <v>53</v>
      </c>
      <c r="D8" s="116" t="s">
        <v>241</v>
      </c>
      <c r="E8" s="116" t="s">
        <v>197</v>
      </c>
      <c r="F8" s="116" t="s">
        <v>241</v>
      </c>
      <c r="G8" s="116" t="s">
        <v>53</v>
      </c>
      <c r="H8" s="116" t="s">
        <v>158</v>
      </c>
      <c r="I8" s="116" t="s">
        <v>93</v>
      </c>
      <c r="J8" s="116" t="s">
        <v>173</v>
      </c>
      <c r="K8" s="117" t="s">
        <v>173</v>
      </c>
    </row>
    <row r="9" spans="1:11" ht="13.5" thickBot="1">
      <c r="A9" s="121"/>
      <c r="B9" s="122">
        <v>4.7</v>
      </c>
      <c r="C9" s="122">
        <v>6.5</v>
      </c>
      <c r="D9" s="122">
        <v>11.3</v>
      </c>
      <c r="E9" s="122">
        <v>9.1</v>
      </c>
      <c r="F9" s="122">
        <v>12.6</v>
      </c>
      <c r="G9" s="122">
        <v>10.7</v>
      </c>
      <c r="H9" s="122">
        <v>14.6</v>
      </c>
      <c r="I9" s="122">
        <v>15.1</v>
      </c>
      <c r="J9" s="122">
        <v>14.4</v>
      </c>
      <c r="K9" s="123">
        <v>18.9</v>
      </c>
    </row>
    <row r="10" spans="1:6" ht="12.75">
      <c r="A10" s="128" t="s">
        <v>327</v>
      </c>
      <c r="B10" s="128"/>
      <c r="C10" s="128"/>
      <c r="D10" s="128"/>
      <c r="E10" s="128"/>
      <c r="F10" s="128"/>
    </row>
    <row r="13" spans="1:4" ht="15.75" thickBot="1">
      <c r="A13" s="166" t="s">
        <v>340</v>
      </c>
      <c r="B13" s="166"/>
      <c r="C13" s="166"/>
      <c r="D13" s="166"/>
    </row>
    <row r="14" spans="1:10" ht="15.75" thickBot="1">
      <c r="A14" s="163">
        <v>2005</v>
      </c>
      <c r="B14" s="164" t="s">
        <v>244</v>
      </c>
      <c r="C14" s="164">
        <v>2006</v>
      </c>
      <c r="D14" s="164" t="s">
        <v>244</v>
      </c>
      <c r="E14" s="164">
        <v>2007</v>
      </c>
      <c r="F14" s="164" t="s">
        <v>244</v>
      </c>
      <c r="G14" s="164">
        <v>2008</v>
      </c>
      <c r="H14" s="164" t="s">
        <v>244</v>
      </c>
      <c r="I14" s="164">
        <v>2009</v>
      </c>
      <c r="J14" s="165" t="s">
        <v>244</v>
      </c>
    </row>
    <row r="15" spans="1:10" ht="15">
      <c r="A15" s="155" t="s">
        <v>295</v>
      </c>
      <c r="B15" s="156">
        <v>76.16079864953846</v>
      </c>
      <c r="C15" s="157" t="s">
        <v>295</v>
      </c>
      <c r="D15" s="156">
        <v>75.56441069676728</v>
      </c>
      <c r="E15" s="157" t="s">
        <v>295</v>
      </c>
      <c r="F15" s="156">
        <v>67.07406788479736</v>
      </c>
      <c r="G15" s="157" t="s">
        <v>295</v>
      </c>
      <c r="H15" s="156">
        <v>83.9237644354092</v>
      </c>
      <c r="I15" s="157" t="s">
        <v>295</v>
      </c>
      <c r="J15" s="158">
        <v>68.5499469846945</v>
      </c>
    </row>
    <row r="16" spans="1:10" ht="15">
      <c r="A16" s="155" t="s">
        <v>296</v>
      </c>
      <c r="B16" s="156">
        <v>13.959891821979738</v>
      </c>
      <c r="C16" s="157" t="s">
        <v>296</v>
      </c>
      <c r="D16" s="156">
        <v>13.562474759834103</v>
      </c>
      <c r="E16" s="157" t="s">
        <v>296</v>
      </c>
      <c r="F16" s="156">
        <v>12.112979307957982</v>
      </c>
      <c r="G16" s="157" t="s">
        <v>296</v>
      </c>
      <c r="H16" s="156">
        <v>30.60153115847705</v>
      </c>
      <c r="I16" s="157" t="s">
        <v>296</v>
      </c>
      <c r="J16" s="158">
        <v>37.721680480032376</v>
      </c>
    </row>
    <row r="17" spans="1:10" ht="45">
      <c r="A17" s="155" t="s">
        <v>297</v>
      </c>
      <c r="B17" s="156">
        <v>13.084519067466147</v>
      </c>
      <c r="C17" s="157" t="s">
        <v>298</v>
      </c>
      <c r="D17" s="156">
        <v>13.241264379662837</v>
      </c>
      <c r="E17" s="157" t="s">
        <v>299</v>
      </c>
      <c r="F17" s="156">
        <v>11.210058233310606</v>
      </c>
      <c r="G17" s="157" t="s">
        <v>300</v>
      </c>
      <c r="H17" s="156">
        <v>24.969643689600378</v>
      </c>
      <c r="I17" s="157" t="s">
        <v>299</v>
      </c>
      <c r="J17" s="158">
        <v>22.97293045522766</v>
      </c>
    </row>
    <row r="18" spans="1:10" ht="15">
      <c r="A18" s="155" t="s">
        <v>299</v>
      </c>
      <c r="B18" s="156">
        <v>9.996940461406545</v>
      </c>
      <c r="C18" s="157" t="s">
        <v>299</v>
      </c>
      <c r="D18" s="156">
        <v>11.81484306583766</v>
      </c>
      <c r="E18" s="157" t="s">
        <v>297</v>
      </c>
      <c r="F18" s="156">
        <v>10.621980821834294</v>
      </c>
      <c r="G18" s="157" t="s">
        <v>299</v>
      </c>
      <c r="H18" s="156">
        <v>16.036154622818366</v>
      </c>
      <c r="I18" s="157" t="s">
        <v>301</v>
      </c>
      <c r="J18" s="158">
        <v>10.684066854553297</v>
      </c>
    </row>
    <row r="19" spans="1:10" ht="15">
      <c r="A19" s="155" t="s">
        <v>302</v>
      </c>
      <c r="B19" s="156">
        <v>7.67870837292615</v>
      </c>
      <c r="C19" s="157" t="s">
        <v>297</v>
      </c>
      <c r="D19" s="156">
        <v>10.432239572063933</v>
      </c>
      <c r="E19" s="157" t="s">
        <v>303</v>
      </c>
      <c r="F19" s="156">
        <v>8.889290401135137</v>
      </c>
      <c r="G19" s="157" t="s">
        <v>304</v>
      </c>
      <c r="H19" s="156">
        <v>9.45782201067358</v>
      </c>
      <c r="I19" s="157" t="s">
        <v>305</v>
      </c>
      <c r="J19" s="158">
        <v>10.327931292734851</v>
      </c>
    </row>
    <row r="20" spans="1:10" ht="60">
      <c r="A20" s="155" t="s">
        <v>303</v>
      </c>
      <c r="B20" s="156">
        <v>3.9591420370807215</v>
      </c>
      <c r="C20" s="157" t="s">
        <v>302</v>
      </c>
      <c r="D20" s="156">
        <v>7.285555552685136</v>
      </c>
      <c r="E20" s="157" t="s">
        <v>298</v>
      </c>
      <c r="F20" s="156">
        <v>8.080345023525423</v>
      </c>
      <c r="G20" s="157" t="s">
        <v>302</v>
      </c>
      <c r="H20" s="156">
        <v>7.860954853598722</v>
      </c>
      <c r="I20" s="157" t="s">
        <v>303</v>
      </c>
      <c r="J20" s="158">
        <v>9.416154451909517</v>
      </c>
    </row>
    <row r="21" spans="1:10" ht="30">
      <c r="A21" s="155" t="s">
        <v>304</v>
      </c>
      <c r="B21" s="156">
        <v>3.9075479305241494</v>
      </c>
      <c r="C21" s="157" t="s">
        <v>306</v>
      </c>
      <c r="D21" s="156">
        <v>6.1439014866973665</v>
      </c>
      <c r="E21" s="157" t="s">
        <v>307</v>
      </c>
      <c r="F21" s="156">
        <v>7.002009757753179</v>
      </c>
      <c r="G21" s="157" t="s">
        <v>306</v>
      </c>
      <c r="H21" s="156">
        <v>7.2840040386557</v>
      </c>
      <c r="I21" s="157" t="s">
        <v>306</v>
      </c>
      <c r="J21" s="158">
        <v>8.641641687078696</v>
      </c>
    </row>
    <row r="22" spans="1:10" ht="60">
      <c r="A22" s="155" t="s">
        <v>308</v>
      </c>
      <c r="B22" s="156">
        <v>1.27005836488198</v>
      </c>
      <c r="C22" s="157" t="s">
        <v>309</v>
      </c>
      <c r="D22" s="156">
        <v>6.00870561046197</v>
      </c>
      <c r="E22" s="157" t="s">
        <v>304</v>
      </c>
      <c r="F22" s="156">
        <v>6.314935855131264</v>
      </c>
      <c r="G22" s="157" t="s">
        <v>297</v>
      </c>
      <c r="H22" s="156">
        <v>7.2840040386556915</v>
      </c>
      <c r="I22" s="157" t="s">
        <v>310</v>
      </c>
      <c r="J22" s="158">
        <v>6.5186717779093195</v>
      </c>
    </row>
    <row r="23" spans="1:10" ht="75">
      <c r="A23" s="155" t="s">
        <v>306</v>
      </c>
      <c r="B23" s="156">
        <v>1.144127547565997</v>
      </c>
      <c r="C23" s="157" t="s">
        <v>311</v>
      </c>
      <c r="D23" s="156">
        <v>5.558052689677315</v>
      </c>
      <c r="E23" s="157" t="s">
        <v>309</v>
      </c>
      <c r="F23" s="156">
        <v>5.87661456256394</v>
      </c>
      <c r="G23" s="157" t="s">
        <v>312</v>
      </c>
      <c r="H23" s="156">
        <v>4.7991859224001026</v>
      </c>
      <c r="I23" s="157" t="s">
        <v>313</v>
      </c>
      <c r="J23" s="158">
        <v>5.6981689890951</v>
      </c>
    </row>
    <row r="24" spans="1:10" ht="30.75" thickBot="1">
      <c r="A24" s="159" t="s">
        <v>314</v>
      </c>
      <c r="B24" s="160">
        <v>0.307148334917046</v>
      </c>
      <c r="C24" s="161" t="s">
        <v>304</v>
      </c>
      <c r="D24" s="160">
        <v>5.391108355784347</v>
      </c>
      <c r="E24" s="161" t="s">
        <v>315</v>
      </c>
      <c r="F24" s="160">
        <v>5.142037742243441</v>
      </c>
      <c r="G24" s="161" t="s">
        <v>316</v>
      </c>
      <c r="H24" s="160">
        <v>4.416512332323662</v>
      </c>
      <c r="I24" s="161" t="s">
        <v>307</v>
      </c>
      <c r="J24" s="162">
        <v>4.7366801823751</v>
      </c>
    </row>
    <row r="25" spans="1:10" ht="15">
      <c r="A25" s="167" t="s">
        <v>324</v>
      </c>
      <c r="B25" s="167"/>
      <c r="C25" s="167"/>
      <c r="D25" s="167"/>
      <c r="E25" s="154"/>
      <c r="F25" s="154"/>
      <c r="G25" s="154"/>
      <c r="H25" s="154"/>
      <c r="I25" s="154"/>
      <c r="J25" s="154"/>
    </row>
    <row r="28" spans="1:7" ht="15.75" thickBot="1">
      <c r="A28" s="136" t="s">
        <v>331</v>
      </c>
      <c r="B28" s="136"/>
      <c r="C28" s="136"/>
      <c r="D28" s="136"/>
      <c r="E28" s="136"/>
      <c r="F28" s="136"/>
      <c r="G28" s="136"/>
    </row>
    <row r="29" spans="1:6" ht="15.75" thickBot="1">
      <c r="A29" s="182"/>
      <c r="B29" s="126">
        <v>2005</v>
      </c>
      <c r="C29" s="126">
        <v>2006</v>
      </c>
      <c r="D29" s="126">
        <v>2007</v>
      </c>
      <c r="E29" s="126">
        <v>2008</v>
      </c>
      <c r="F29" s="127">
        <v>2009</v>
      </c>
    </row>
    <row r="30" spans="1:6" ht="15">
      <c r="A30" s="183" t="s">
        <v>285</v>
      </c>
      <c r="B30" s="184">
        <v>0.3130726276603901</v>
      </c>
      <c r="C30" s="184">
        <v>0.3339522223843234</v>
      </c>
      <c r="D30" s="184">
        <v>0.39969450235177617</v>
      </c>
      <c r="E30" s="184">
        <v>0.3496038255582788</v>
      </c>
      <c r="F30" s="185">
        <v>0.4996182783619163</v>
      </c>
    </row>
    <row r="31" spans="1:6" ht="15">
      <c r="A31" s="183" t="s">
        <v>286</v>
      </c>
      <c r="B31" s="180">
        <v>0.015930823024754976</v>
      </c>
      <c r="C31" s="180">
        <v>0.017940171486687837</v>
      </c>
      <c r="D31" s="180">
        <v>0.0187205155701976</v>
      </c>
      <c r="E31" s="180">
        <v>0.0487684207235915</v>
      </c>
      <c r="F31" s="181">
        <v>0.07591704699563002</v>
      </c>
    </row>
    <row r="32" spans="1:6" ht="15">
      <c r="A32" s="183" t="s">
        <v>287</v>
      </c>
      <c r="B32" s="180"/>
      <c r="C32" s="180">
        <v>0.025455720849147375</v>
      </c>
      <c r="D32" s="180">
        <v>0.022462102930409705</v>
      </c>
      <c r="E32" s="180">
        <v>0.03870904117573767</v>
      </c>
      <c r="F32" s="181">
        <v>0.06036849815440114</v>
      </c>
    </row>
    <row r="33" spans="1:6" ht="15">
      <c r="A33" s="183" t="s">
        <v>288</v>
      </c>
      <c r="B33" s="180">
        <v>0.2971418046356351</v>
      </c>
      <c r="C33" s="180">
        <v>0.2905563300484882</v>
      </c>
      <c r="D33" s="180">
        <v>0.35851188385116883</v>
      </c>
      <c r="E33" s="180">
        <v>0.2621263636589496</v>
      </c>
      <c r="F33" s="181">
        <v>0.36333273321188514</v>
      </c>
    </row>
    <row r="34" spans="1:6" ht="15">
      <c r="A34" s="183" t="s">
        <v>289</v>
      </c>
      <c r="B34" s="184">
        <v>0.18018839326356764</v>
      </c>
      <c r="C34" s="184">
        <v>0.14269350622137658</v>
      </c>
      <c r="D34" s="184">
        <v>0.1331967009006021</v>
      </c>
      <c r="E34" s="184">
        <v>0.1368371887163875</v>
      </c>
      <c r="F34" s="185">
        <v>0.1505752861072922</v>
      </c>
    </row>
    <row r="35" spans="1:6" ht="15">
      <c r="A35" s="183" t="s">
        <v>290</v>
      </c>
      <c r="B35" s="184">
        <v>0.47767882075188783</v>
      </c>
      <c r="C35" s="184">
        <v>0.4145683444007688</v>
      </c>
      <c r="D35" s="184">
        <v>0.3961076126794447</v>
      </c>
      <c r="E35" s="184">
        <v>0.3791186231675563</v>
      </c>
      <c r="F35" s="185">
        <v>0.3327401269069618</v>
      </c>
    </row>
    <row r="36" spans="1:6" ht="15">
      <c r="A36" s="183" t="s">
        <v>291</v>
      </c>
      <c r="B36" s="184">
        <v>0.026180149265544052</v>
      </c>
      <c r="C36" s="184">
        <v>0.10878592699353129</v>
      </c>
      <c r="D36" s="184">
        <v>0.07100118406817706</v>
      </c>
      <c r="E36" s="184">
        <v>0.1344403625577775</v>
      </c>
      <c r="F36" s="185">
        <v>0.017066308623829553</v>
      </c>
    </row>
    <row r="37" spans="1:6" ht="15">
      <c r="A37" s="183" t="s">
        <v>234</v>
      </c>
      <c r="B37" s="184">
        <v>0.0028607448049474656</v>
      </c>
      <c r="C37" s="184"/>
      <c r="D37" s="184"/>
      <c r="E37" s="184"/>
      <c r="F37" s="185"/>
    </row>
    <row r="38" spans="1:6" ht="15">
      <c r="A38" s="183" t="s">
        <v>292</v>
      </c>
      <c r="B38" s="184"/>
      <c r="C38" s="184"/>
      <c r="D38" s="184"/>
      <c r="E38" s="184"/>
      <c r="F38" s="185"/>
    </row>
    <row r="39" spans="1:6" ht="15.75" thickBot="1">
      <c r="A39" s="132" t="s">
        <v>293</v>
      </c>
      <c r="B39" s="186">
        <v>1.9264253663021422E-05</v>
      </c>
      <c r="C39" s="187"/>
      <c r="D39" s="187"/>
      <c r="E39" s="187"/>
      <c r="F39" s="188"/>
    </row>
    <row r="40" spans="1:3" ht="12.75">
      <c r="A40" s="189" t="s">
        <v>332</v>
      </c>
      <c r="B40" s="189"/>
      <c r="C40" s="189"/>
    </row>
    <row r="43" spans="1:5" ht="15.75" thickBot="1">
      <c r="A43" s="136" t="s">
        <v>339</v>
      </c>
      <c r="B43" s="136"/>
      <c r="C43" s="136"/>
      <c r="D43" s="136"/>
      <c r="E43" s="136"/>
    </row>
    <row r="44" spans="1:5" ht="45.75" thickBot="1">
      <c r="A44" s="248" t="s">
        <v>282</v>
      </c>
      <c r="B44" s="249" t="s">
        <v>278</v>
      </c>
      <c r="C44" s="249" t="s">
        <v>279</v>
      </c>
      <c r="D44" s="250" t="s">
        <v>337</v>
      </c>
      <c r="E44" s="251" t="s">
        <v>338</v>
      </c>
    </row>
    <row r="45" spans="1:5" ht="15">
      <c r="A45" s="155" t="s">
        <v>262</v>
      </c>
      <c r="B45" s="156">
        <v>8.181053</v>
      </c>
      <c r="C45" s="244">
        <v>0.01230375896651681</v>
      </c>
      <c r="D45" s="156">
        <v>664.923055</v>
      </c>
      <c r="E45" s="245">
        <v>0.21801704559635104</v>
      </c>
    </row>
    <row r="46" spans="1:5" ht="15">
      <c r="A46" s="155" t="s">
        <v>263</v>
      </c>
      <c r="B46" s="156">
        <v>0.719424</v>
      </c>
      <c r="C46" s="244">
        <v>0.007162221931455402</v>
      </c>
      <c r="D46" s="156">
        <v>100.447041</v>
      </c>
      <c r="E46" s="245">
        <v>0.30186678172032966</v>
      </c>
    </row>
    <row r="47" spans="1:5" ht="15">
      <c r="A47" s="155" t="s">
        <v>264</v>
      </c>
      <c r="B47" s="156">
        <v>0.885848</v>
      </c>
      <c r="C47" s="244">
        <v>0.0022115328604629257</v>
      </c>
      <c r="D47" s="156">
        <v>400.558371</v>
      </c>
      <c r="E47" s="245">
        <v>0.09022985316664367</v>
      </c>
    </row>
    <row r="48" spans="1:5" ht="15">
      <c r="A48" s="155" t="s">
        <v>265</v>
      </c>
      <c r="B48" s="156">
        <v>23.901315</v>
      </c>
      <c r="C48" s="244">
        <v>0.02525892562165258</v>
      </c>
      <c r="D48" s="156">
        <v>946.252242</v>
      </c>
      <c r="E48" s="245">
        <v>0.3392530709586419</v>
      </c>
    </row>
    <row r="49" spans="1:5" ht="15">
      <c r="A49" s="155" t="s">
        <v>266</v>
      </c>
      <c r="B49" s="156">
        <v>1.4534880000000001</v>
      </c>
      <c r="C49" s="244">
        <v>0.0022353775331679206</v>
      </c>
      <c r="D49" s="156">
        <v>650.220367</v>
      </c>
      <c r="E49" s="245">
        <v>0.3550115156574294</v>
      </c>
    </row>
    <row r="50" spans="1:5" ht="15">
      <c r="A50" s="155" t="s">
        <v>267</v>
      </c>
      <c r="B50" s="156">
        <v>6.664187000000001</v>
      </c>
      <c r="C50" s="244">
        <v>0.011468641207463418</v>
      </c>
      <c r="D50" s="156">
        <v>581.079038</v>
      </c>
      <c r="E50" s="245">
        <v>0.15670512623103783</v>
      </c>
    </row>
    <row r="51" spans="1:5" ht="30">
      <c r="A51" s="155" t="s">
        <v>268</v>
      </c>
      <c r="B51" s="156">
        <v>1.506024</v>
      </c>
      <c r="C51" s="244">
        <v>0.11757696015469322</v>
      </c>
      <c r="D51" s="156">
        <v>12.808836</v>
      </c>
      <c r="E51" s="245">
        <v>0.3709185596567869</v>
      </c>
    </row>
    <row r="52" spans="1:5" ht="15">
      <c r="A52" s="155" t="s">
        <v>277</v>
      </c>
      <c r="B52" s="156">
        <v>8.155437</v>
      </c>
      <c r="C52" s="244">
        <v>0.010136996812163016</v>
      </c>
      <c r="D52" s="156">
        <v>804.522005</v>
      </c>
      <c r="E52" s="245">
        <v>0.22455442968275308</v>
      </c>
    </row>
    <row r="53" spans="1:5" ht="30">
      <c r="A53" s="155" t="s">
        <v>269</v>
      </c>
      <c r="B53" s="156">
        <v>1.506024</v>
      </c>
      <c r="C53" s="244">
        <v>0.010474934007576332</v>
      </c>
      <c r="D53" s="156">
        <v>143.77408</v>
      </c>
      <c r="E53" s="245">
        <v>0.6006245353821773</v>
      </c>
    </row>
    <row r="54" spans="1:5" ht="15">
      <c r="A54" s="155" t="s">
        <v>270</v>
      </c>
      <c r="B54" s="156">
        <v>2.062791</v>
      </c>
      <c r="C54" s="244">
        <v>0.002421564547585314</v>
      </c>
      <c r="D54" s="156">
        <v>851.842253</v>
      </c>
      <c r="E54" s="245">
        <v>0.3513166363209269</v>
      </c>
    </row>
    <row r="55" spans="1:5" ht="15">
      <c r="A55" s="155" t="s">
        <v>271</v>
      </c>
      <c r="B55" s="156">
        <v>0.726744</v>
      </c>
      <c r="C55" s="244">
        <v>0.002691099925292153</v>
      </c>
      <c r="D55" s="156">
        <v>270.054632</v>
      </c>
      <c r="E55" s="245">
        <v>0.25990299622040924</v>
      </c>
    </row>
    <row r="56" spans="1:5" ht="15">
      <c r="A56" s="155" t="s">
        <v>272</v>
      </c>
      <c r="B56" s="156">
        <v>1.47929</v>
      </c>
      <c r="C56" s="244">
        <v>0.0007006696289920189</v>
      </c>
      <c r="D56" s="156">
        <v>2111.251778</v>
      </c>
      <c r="E56" s="245">
        <v>0.2690032064948722</v>
      </c>
    </row>
    <row r="57" spans="1:5" ht="15">
      <c r="A57" s="155" t="s">
        <v>273</v>
      </c>
      <c r="B57" s="156">
        <v>2.697791</v>
      </c>
      <c r="C57" s="244">
        <v>0.006671555464027099</v>
      </c>
      <c r="D57" s="156">
        <v>404.372116</v>
      </c>
      <c r="E57" s="245">
        <v>0.35931638520792564</v>
      </c>
    </row>
    <row r="58" spans="1:5" ht="15.75" thickBot="1">
      <c r="A58" s="159" t="s">
        <v>274</v>
      </c>
      <c r="B58" s="160">
        <v>2.814034</v>
      </c>
      <c r="C58" s="246">
        <v>0.0038964836547192637</v>
      </c>
      <c r="D58" s="160">
        <v>722.198333</v>
      </c>
      <c r="E58" s="247">
        <v>0.3517194424208121</v>
      </c>
    </row>
    <row r="59" ht="12.75">
      <c r="A59" s="263" t="s">
        <v>336</v>
      </c>
    </row>
  </sheetData>
  <sheetProtection/>
  <mergeCells count="9">
    <mergeCell ref="A25:D25"/>
    <mergeCell ref="A28:G28"/>
    <mergeCell ref="A43:E43"/>
    <mergeCell ref="A4:A5"/>
    <mergeCell ref="A6:A7"/>
    <mergeCell ref="A8:A9"/>
    <mergeCell ref="A2:F2"/>
    <mergeCell ref="A10:F10"/>
    <mergeCell ref="A13:D1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194"/>
  <sheetViews>
    <sheetView showGridLines="0" zoomScalePageLayoutView="0" workbookViewId="0" topLeftCell="A1">
      <pane xSplit="2" ySplit="8" topLeftCell="C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22" sqref="G22"/>
    </sheetView>
  </sheetViews>
  <sheetFormatPr defaultColWidth="9.140625" defaultRowHeight="12.75"/>
  <cols>
    <col min="1" max="1" width="27.421875" style="36" customWidth="1"/>
    <col min="2" max="2" width="2.421875" style="32" customWidth="1"/>
    <col min="3" max="16384" width="9.140625" style="32" customWidth="1"/>
  </cols>
  <sheetData>
    <row r="1" ht="12.75" hidden="1"/>
    <row r="2" spans="1:11" ht="23.25">
      <c r="A2" s="37" t="s">
        <v>0</v>
      </c>
      <c r="K2" s="33"/>
    </row>
    <row r="3" spans="1:17" ht="12.75">
      <c r="A3" s="99"/>
      <c r="B3" s="100"/>
      <c r="C3" s="101" t="s">
        <v>235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17" ht="12.75">
      <c r="A4" s="92"/>
      <c r="B4" s="93"/>
      <c r="C4" s="94" t="s">
        <v>1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6"/>
    </row>
    <row r="5" spans="1:17" ht="12.75">
      <c r="A5" s="92"/>
      <c r="B5" s="93"/>
      <c r="C5" s="103" t="s">
        <v>236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</row>
    <row r="6" spans="1:17" ht="12.75">
      <c r="A6" s="92"/>
      <c r="B6" s="93"/>
      <c r="C6" s="94" t="s">
        <v>233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1:17" s="40" customFormat="1" ht="12.75">
      <c r="A7" s="97"/>
      <c r="B7" s="98"/>
      <c r="C7" s="38" t="s">
        <v>3</v>
      </c>
      <c r="D7" s="38" t="s">
        <v>4</v>
      </c>
      <c r="E7" s="38" t="s">
        <v>5</v>
      </c>
      <c r="F7" s="38" t="s">
        <v>6</v>
      </c>
      <c r="G7" s="38" t="s">
        <v>7</v>
      </c>
      <c r="H7" s="38" t="s">
        <v>8</v>
      </c>
      <c r="I7" s="38" t="s">
        <v>9</v>
      </c>
      <c r="J7" s="38" t="s">
        <v>10</v>
      </c>
      <c r="K7" s="38" t="s">
        <v>11</v>
      </c>
      <c r="L7" s="38" t="s">
        <v>12</v>
      </c>
      <c r="M7" s="39" t="s">
        <v>13</v>
      </c>
      <c r="N7" s="38" t="s">
        <v>14</v>
      </c>
      <c r="O7" s="38" t="s">
        <v>15</v>
      </c>
      <c r="P7" s="38" t="s">
        <v>16</v>
      </c>
      <c r="Q7" s="38" t="s">
        <v>17</v>
      </c>
    </row>
    <row r="8" spans="1:17" ht="13.5">
      <c r="A8" s="27"/>
      <c r="B8" s="34" t="s">
        <v>19</v>
      </c>
      <c r="C8" s="34" t="s">
        <v>19</v>
      </c>
      <c r="D8" s="34" t="s">
        <v>19</v>
      </c>
      <c r="E8" s="34" t="s">
        <v>19</v>
      </c>
      <c r="F8" s="34" t="s">
        <v>19</v>
      </c>
      <c r="G8" s="34" t="s">
        <v>19</v>
      </c>
      <c r="H8" s="34" t="s">
        <v>19</v>
      </c>
      <c r="I8" s="34" t="s">
        <v>19</v>
      </c>
      <c r="J8" s="34" t="s">
        <v>19</v>
      </c>
      <c r="K8" s="34" t="s">
        <v>19</v>
      </c>
      <c r="L8" s="34" t="s">
        <v>19</v>
      </c>
      <c r="M8" s="34" t="s">
        <v>19</v>
      </c>
      <c r="N8" s="34" t="s">
        <v>19</v>
      </c>
      <c r="O8" s="34" t="s">
        <v>19</v>
      </c>
      <c r="P8" s="34" t="s">
        <v>19</v>
      </c>
      <c r="Q8" s="34" t="s">
        <v>19</v>
      </c>
    </row>
    <row r="9" spans="1:17" ht="13.5">
      <c r="A9" s="29"/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7" ht="13.5">
      <c r="A10" s="29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7" ht="13.5">
      <c r="A11" s="41" t="s">
        <v>237</v>
      </c>
      <c r="B11" s="34"/>
      <c r="C11" s="42">
        <f aca="true" t="shared" si="0" ref="C11:Q11">SUM(C12:C194)</f>
        <v>60.07436258753699</v>
      </c>
      <c r="D11" s="42">
        <f t="shared" si="0"/>
        <v>52.8819754660231</v>
      </c>
      <c r="E11" s="42">
        <f t="shared" si="0"/>
        <v>90.49309544255689</v>
      </c>
      <c r="F11" s="42">
        <f t="shared" si="0"/>
        <v>50.73829312007516</v>
      </c>
      <c r="G11" s="42">
        <f t="shared" si="0"/>
        <v>78.33414879247564</v>
      </c>
      <c r="H11" s="42">
        <f t="shared" si="0"/>
        <v>79.57320143599743</v>
      </c>
      <c r="I11" s="42">
        <f t="shared" si="0"/>
        <v>79.53535243704708</v>
      </c>
      <c r="J11" s="42">
        <f t="shared" si="0"/>
        <v>76.82825214095844</v>
      </c>
      <c r="K11" s="42">
        <f t="shared" si="0"/>
        <v>81.97923584939498</v>
      </c>
      <c r="L11" s="42">
        <f t="shared" si="0"/>
        <v>111.80401581709441</v>
      </c>
      <c r="M11" s="42">
        <f t="shared" si="0"/>
        <v>125.05207703554126</v>
      </c>
      <c r="N11" s="42">
        <f t="shared" si="0"/>
        <v>169.56507193773663</v>
      </c>
      <c r="O11" s="42">
        <f t="shared" si="0"/>
        <v>156.46105096560018</v>
      </c>
      <c r="P11" s="42">
        <f t="shared" si="0"/>
        <v>207.9740692276614</v>
      </c>
      <c r="Q11" s="42">
        <f t="shared" si="0"/>
        <v>191.99182196193735</v>
      </c>
    </row>
    <row r="12" spans="1:17" ht="13.5">
      <c r="A12" s="28" t="s">
        <v>59</v>
      </c>
      <c r="B12" s="34" t="s">
        <v>19</v>
      </c>
      <c r="C12" s="35">
        <v>6.1247531950484895</v>
      </c>
      <c r="D12" s="35">
        <v>4.809003136445736</v>
      </c>
      <c r="E12" s="35">
        <v>17.813776834900896</v>
      </c>
      <c r="F12" s="35">
        <v>5.856423013165823</v>
      </c>
      <c r="G12" s="35">
        <v>7.4555142232061735</v>
      </c>
      <c r="H12" s="35">
        <v>11.999384203042386</v>
      </c>
      <c r="I12" s="35">
        <v>8.823985480405124</v>
      </c>
      <c r="J12" s="35">
        <v>12.804650732872929</v>
      </c>
      <c r="K12" s="35">
        <v>10.545094759413843</v>
      </c>
      <c r="L12" s="35">
        <v>18.969828676837896</v>
      </c>
      <c r="M12" s="35">
        <v>17.97186332852224</v>
      </c>
      <c r="N12" s="35">
        <v>35.26622824573788</v>
      </c>
      <c r="O12" s="35">
        <v>29.04927880351269</v>
      </c>
      <c r="P12" s="35">
        <v>58.05386313136259</v>
      </c>
      <c r="Q12" s="35">
        <v>29.701129024582006</v>
      </c>
    </row>
    <row r="13" spans="1:17" ht="13.5">
      <c r="A13" s="28" t="s">
        <v>203</v>
      </c>
      <c r="B13" s="34" t="s">
        <v>19</v>
      </c>
      <c r="C13" s="35">
        <v>0.40186975317523305</v>
      </c>
      <c r="D13" s="35">
        <v>0.41047861350195136</v>
      </c>
      <c r="E13" s="35">
        <v>3.5066456313719856</v>
      </c>
      <c r="F13" s="35">
        <v>3.3532950307188374</v>
      </c>
      <c r="G13" s="35">
        <v>1.4615356884006003</v>
      </c>
      <c r="H13" s="35">
        <v>4.101618158379849</v>
      </c>
      <c r="I13" s="35">
        <v>4.610105438718238</v>
      </c>
      <c r="J13" s="35">
        <v>11.305395564573356</v>
      </c>
      <c r="K13" s="35">
        <v>10.632687476859171</v>
      </c>
      <c r="L13" s="35">
        <v>12.598653098154541</v>
      </c>
      <c r="M13" s="35">
        <v>11.993592739176254</v>
      </c>
      <c r="N13" s="35">
        <v>19.205435306927644</v>
      </c>
      <c r="O13" s="35">
        <v>17.295820488771803</v>
      </c>
      <c r="P13" s="35">
        <v>16.936527765417562</v>
      </c>
      <c r="Q13" s="35">
        <v>19.031528669378503</v>
      </c>
    </row>
    <row r="14" spans="1:17" ht="13.5">
      <c r="A14" s="28" t="s">
        <v>173</v>
      </c>
      <c r="B14" s="34" t="s">
        <v>19</v>
      </c>
      <c r="C14" s="35">
        <v>1.6513841439681243</v>
      </c>
      <c r="D14" s="35">
        <v>1.77731563962718</v>
      </c>
      <c r="E14" s="35">
        <v>3.9024422690383918</v>
      </c>
      <c r="F14" s="35">
        <v>2.393118519467033</v>
      </c>
      <c r="G14" s="35">
        <v>0.7865269815101771</v>
      </c>
      <c r="H14" s="35">
        <v>1.3403500445179306</v>
      </c>
      <c r="I14" s="35">
        <v>9.929235019367377</v>
      </c>
      <c r="J14" s="35">
        <v>11.540591949030578</v>
      </c>
      <c r="K14" s="35">
        <v>6.526568338054135</v>
      </c>
      <c r="L14" s="35">
        <v>3.447176910248608</v>
      </c>
      <c r="M14" s="35">
        <v>4.030363294781651</v>
      </c>
      <c r="N14" s="35">
        <v>3.0165727596955985</v>
      </c>
      <c r="O14" s="35">
        <v>4.94763186787314</v>
      </c>
      <c r="P14" s="35">
        <v>14.414401051060718</v>
      </c>
      <c r="Q14" s="35">
        <v>18.908022997178804</v>
      </c>
    </row>
    <row r="15" spans="1:17" ht="13.5">
      <c r="A15" s="28" t="s">
        <v>53</v>
      </c>
      <c r="B15" s="34" t="s">
        <v>19</v>
      </c>
      <c r="C15" s="35">
        <v>3.3410759835246635</v>
      </c>
      <c r="D15" s="35">
        <v>1.621811407032483</v>
      </c>
      <c r="E15" s="35">
        <v>3.150063077951752</v>
      </c>
      <c r="F15" s="35">
        <v>3.9419821792010508</v>
      </c>
      <c r="G15" s="35">
        <v>1.4583216344521266</v>
      </c>
      <c r="H15" s="35">
        <v>4.657402621667856</v>
      </c>
      <c r="I15" s="35">
        <v>6.519313510966143</v>
      </c>
      <c r="J15" s="35">
        <v>5.465963911475783</v>
      </c>
      <c r="K15" s="35">
        <v>5.75156392342043</v>
      </c>
      <c r="L15" s="35">
        <v>14.469094571963542</v>
      </c>
      <c r="M15" s="35">
        <v>10.662259918213483</v>
      </c>
      <c r="N15" s="35">
        <v>9.961510065002653</v>
      </c>
      <c r="O15" s="35">
        <v>9.796847596092457</v>
      </c>
      <c r="P15" s="35">
        <v>9.101759849385028</v>
      </c>
      <c r="Q15" s="35">
        <v>13.32626876902908</v>
      </c>
    </row>
    <row r="16" spans="1:17" ht="13.5">
      <c r="A16" s="28" t="s">
        <v>93</v>
      </c>
      <c r="B16" s="34" t="s">
        <v>19</v>
      </c>
      <c r="C16" s="35">
        <v>1.3868090078814883</v>
      </c>
      <c r="D16" s="35">
        <v>1.3377625270359024</v>
      </c>
      <c r="E16" s="35">
        <v>1.5717369397175036</v>
      </c>
      <c r="F16" s="35">
        <v>2.4757963108911722</v>
      </c>
      <c r="G16" s="35">
        <v>3.4551524925803747</v>
      </c>
      <c r="H16" s="35">
        <v>1.7978829844319073</v>
      </c>
      <c r="I16" s="35">
        <v>1.524066069577403</v>
      </c>
      <c r="J16" s="35">
        <v>0.9417131269083521</v>
      </c>
      <c r="K16" s="35">
        <v>1.6540049526224032</v>
      </c>
      <c r="L16" s="35">
        <v>4.452451864505673</v>
      </c>
      <c r="M16" s="35">
        <v>9.874100477046913</v>
      </c>
      <c r="N16" s="35">
        <v>8.599237525194837</v>
      </c>
      <c r="O16" s="35">
        <v>15.105769203751484</v>
      </c>
      <c r="P16" s="35">
        <v>10.816731965154217</v>
      </c>
      <c r="Q16" s="35">
        <v>9.885730286997305</v>
      </c>
    </row>
    <row r="17" spans="1:17" ht="13.5">
      <c r="A17" s="28" t="s">
        <v>72</v>
      </c>
      <c r="B17" s="34" t="s">
        <v>19</v>
      </c>
      <c r="C17" s="35">
        <v>1.083486553953141</v>
      </c>
      <c r="D17" s="35">
        <v>0.07529270567695709</v>
      </c>
      <c r="E17" s="35">
        <v>0.34263489033777694</v>
      </c>
      <c r="F17" s="35">
        <v>0.20324119528429324</v>
      </c>
      <c r="G17" s="35">
        <v>0.09375882356637781</v>
      </c>
      <c r="H17" s="35">
        <v>0.31314146132533516</v>
      </c>
      <c r="I17" s="35">
        <v>0.2840698809986347</v>
      </c>
      <c r="J17" s="35">
        <v>0.38970972586849617</v>
      </c>
      <c r="K17" s="35">
        <v>0.10506079588913597</v>
      </c>
      <c r="L17" s="35">
        <v>0.4932702664171637</v>
      </c>
      <c r="M17" s="35">
        <v>0.38435972359971426</v>
      </c>
      <c r="N17" s="35">
        <v>1.756178138503226</v>
      </c>
      <c r="O17" s="35">
        <v>1.0721327703723476</v>
      </c>
      <c r="P17" s="35">
        <v>2.627075310380012</v>
      </c>
      <c r="Q17" s="35">
        <v>9.102805581601524</v>
      </c>
    </row>
    <row r="18" spans="1:17" ht="13.5">
      <c r="A18" s="28" t="s">
        <v>90</v>
      </c>
      <c r="B18" s="34" t="s">
        <v>19</v>
      </c>
      <c r="C18" s="35">
        <v>0.37210264142235927</v>
      </c>
      <c r="D18" s="35">
        <v>0.459097387882219</v>
      </c>
      <c r="E18" s="35">
        <v>0.4872830826613144</v>
      </c>
      <c r="F18" s="35">
        <v>0.2802998909513625</v>
      </c>
      <c r="G18" s="35">
        <v>0.18882381310869126</v>
      </c>
      <c r="H18" s="35">
        <v>0.15044772761863215</v>
      </c>
      <c r="I18" s="35">
        <v>0.3611156055161886</v>
      </c>
      <c r="J18" s="35">
        <v>0.2281196166616689</v>
      </c>
      <c r="K18" s="35">
        <v>0.37188010396128784</v>
      </c>
      <c r="L18" s="35">
        <v>1.5013959365945337</v>
      </c>
      <c r="M18" s="35">
        <v>2.617361558899647</v>
      </c>
      <c r="N18" s="35">
        <v>5.409115365581614</v>
      </c>
      <c r="O18" s="35">
        <v>5.927003276369048</v>
      </c>
      <c r="P18" s="35">
        <v>7.46090170604444</v>
      </c>
      <c r="Q18" s="35">
        <v>7.740711208253406</v>
      </c>
    </row>
    <row r="19" spans="1:17" ht="13.5">
      <c r="A19" s="28" t="s">
        <v>83</v>
      </c>
      <c r="B19" s="34" t="s">
        <v>19</v>
      </c>
      <c r="C19" s="35">
        <v>0.0824606855331938</v>
      </c>
      <c r="D19" s="35">
        <v>0.30868111177176105</v>
      </c>
      <c r="E19" s="35">
        <v>1.003029243139411</v>
      </c>
      <c r="F19" s="35">
        <v>0.1486221875085045</v>
      </c>
      <c r="G19" s="35">
        <v>0.12914248268661485</v>
      </c>
      <c r="H19" s="35">
        <v>0.058889008155168045</v>
      </c>
      <c r="I19" s="35">
        <v>0.0641732341986222</v>
      </c>
      <c r="J19" s="35">
        <v>0.03899701942008956</v>
      </c>
      <c r="K19" s="35">
        <v>0.009543723888552545</v>
      </c>
      <c r="L19" s="35">
        <v>0.14937432815569948</v>
      </c>
      <c r="M19" s="35">
        <v>2.758652449131638</v>
      </c>
      <c r="N19" s="35">
        <v>3.8424024179063383</v>
      </c>
      <c r="O19" s="35">
        <v>1.5152190499588944</v>
      </c>
      <c r="P19" s="35">
        <v>2.6676929215486322</v>
      </c>
      <c r="Q19" s="35">
        <v>7.2248747780441995</v>
      </c>
    </row>
    <row r="20" spans="1:17" ht="13.5">
      <c r="A20" s="28" t="s">
        <v>99</v>
      </c>
      <c r="B20" s="34" t="s">
        <v>19</v>
      </c>
      <c r="C20" s="35">
        <v>0.014397541841535298</v>
      </c>
      <c r="D20" s="35">
        <v>0</v>
      </c>
      <c r="E20" s="35">
        <v>0</v>
      </c>
      <c r="F20" s="35">
        <v>0</v>
      </c>
      <c r="G20" s="35">
        <v>0</v>
      </c>
      <c r="H20" s="35">
        <v>1.28</v>
      </c>
      <c r="I20" s="35">
        <v>0.024020166359111177</v>
      </c>
      <c r="J20" s="35">
        <v>0.3154026547233039</v>
      </c>
      <c r="K20" s="35">
        <v>0.6136920595573707</v>
      </c>
      <c r="L20" s="35">
        <v>0.5694160847349258</v>
      </c>
      <c r="M20" s="35">
        <v>3.613441010743963</v>
      </c>
      <c r="N20" s="35">
        <v>1.323283995657116</v>
      </c>
      <c r="O20" s="35">
        <v>0.9122947488274471</v>
      </c>
      <c r="P20" s="35">
        <v>2.185748247832761</v>
      </c>
      <c r="Q20" s="35">
        <v>5.976796886327509</v>
      </c>
    </row>
    <row r="21" spans="1:17" ht="13.5">
      <c r="A21" s="28" t="s">
        <v>201</v>
      </c>
      <c r="B21" s="34" t="s">
        <v>19</v>
      </c>
      <c r="C21" s="35">
        <v>0.17668553092796996</v>
      </c>
      <c r="D21" s="35">
        <v>0.5131842288584806</v>
      </c>
      <c r="E21" s="35">
        <v>0.7668313162460589</v>
      </c>
      <c r="F21" s="35">
        <v>0.30040883159562504</v>
      </c>
      <c r="G21" s="35">
        <v>0.14801284521838254</v>
      </c>
      <c r="H21" s="35">
        <v>0.4775850951088585</v>
      </c>
      <c r="I21" s="35">
        <v>0.67214779597168</v>
      </c>
      <c r="J21" s="35">
        <v>0.8553940730706584</v>
      </c>
      <c r="K21" s="35">
        <v>0.9035716017576516</v>
      </c>
      <c r="L21" s="35">
        <v>1.4351044878857016</v>
      </c>
      <c r="M21" s="35">
        <v>1.572807946333158</v>
      </c>
      <c r="N21" s="35">
        <v>6.770673979748629</v>
      </c>
      <c r="O21" s="35">
        <v>7.838736363639367</v>
      </c>
      <c r="P21" s="35">
        <v>5.674874697404738</v>
      </c>
      <c r="Q21" s="35">
        <v>5.896121755648654</v>
      </c>
    </row>
    <row r="22" spans="1:17" ht="13.5">
      <c r="A22" s="28" t="s">
        <v>186</v>
      </c>
      <c r="B22" s="34" t="s">
        <v>19</v>
      </c>
      <c r="C22" s="35">
        <v>0.35604123162719703</v>
      </c>
      <c r="D22" s="35">
        <v>0.0781994267117238</v>
      </c>
      <c r="E22" s="35">
        <v>0.24590293227833399</v>
      </c>
      <c r="F22" s="35">
        <v>0.1074898298630578</v>
      </c>
      <c r="G22" s="35">
        <v>0.05926953274937218</v>
      </c>
      <c r="H22" s="35">
        <v>0.0829689349254636</v>
      </c>
      <c r="I22" s="35">
        <v>0.1599500354221302</v>
      </c>
      <c r="J22" s="35">
        <v>1.4121078333440549</v>
      </c>
      <c r="K22" s="35">
        <v>0.3615058823944558</v>
      </c>
      <c r="L22" s="35">
        <v>0.2659273195955795</v>
      </c>
      <c r="M22" s="35">
        <v>2.403558104928139</v>
      </c>
      <c r="N22" s="35">
        <v>7.314924637456821</v>
      </c>
      <c r="O22" s="35">
        <v>2.5315400097473266</v>
      </c>
      <c r="P22" s="35">
        <v>1.1525695028032223</v>
      </c>
      <c r="Q22" s="35">
        <v>5.272783883103514</v>
      </c>
    </row>
    <row r="23" spans="1:17" ht="13.5">
      <c r="A23" s="28" t="s">
        <v>66</v>
      </c>
      <c r="B23" s="34" t="s">
        <v>19</v>
      </c>
      <c r="C23" s="35">
        <v>0.8157392681932167</v>
      </c>
      <c r="D23" s="35">
        <v>0.18205326294629068</v>
      </c>
      <c r="E23" s="35">
        <v>0.43210915826207624</v>
      </c>
      <c r="F23" s="35">
        <v>0.08377968660846634</v>
      </c>
      <c r="G23" s="35">
        <v>0.17543594520246097</v>
      </c>
      <c r="H23" s="35">
        <v>1.1841894574721543</v>
      </c>
      <c r="I23" s="35">
        <v>1.5331426539504822</v>
      </c>
      <c r="J23" s="35">
        <v>0.38601739322296313</v>
      </c>
      <c r="K23" s="35">
        <v>6.2337281416059644</v>
      </c>
      <c r="L23" s="35">
        <v>0.5664931698933731</v>
      </c>
      <c r="M23" s="35">
        <v>1.406847437292138</v>
      </c>
      <c r="N23" s="35">
        <v>2.739759394099042</v>
      </c>
      <c r="O23" s="35">
        <v>1.933044412960256</v>
      </c>
      <c r="P23" s="35">
        <v>5.159396250908204</v>
      </c>
      <c r="Q23" s="35">
        <v>5.168448537009818</v>
      </c>
    </row>
    <row r="24" spans="1:17" ht="13.5">
      <c r="A24" s="28" t="s">
        <v>57</v>
      </c>
      <c r="B24" s="34" t="s">
        <v>19</v>
      </c>
      <c r="C24" s="35">
        <v>0.0657672582488256</v>
      </c>
      <c r="D24" s="35">
        <v>0.06606803088018064</v>
      </c>
      <c r="E24" s="35">
        <v>0.337243990058512</v>
      </c>
      <c r="F24" s="35">
        <v>0.9400778277268124</v>
      </c>
      <c r="G24" s="35">
        <v>0.05654620194056736</v>
      </c>
      <c r="H24" s="35">
        <v>0.025613786927225254</v>
      </c>
      <c r="I24" s="35">
        <v>0.07593944163478196</v>
      </c>
      <c r="J24" s="35">
        <v>0.04082462012804069</v>
      </c>
      <c r="K24" s="35">
        <v>0.0848040937726434</v>
      </c>
      <c r="L24" s="35">
        <v>1.3111802991242523</v>
      </c>
      <c r="M24" s="35">
        <v>1.2516998745606485</v>
      </c>
      <c r="N24" s="35">
        <v>0.9184972570878095</v>
      </c>
      <c r="O24" s="35">
        <v>1.5793041874757765</v>
      </c>
      <c r="P24" s="35">
        <v>1.977027699801197</v>
      </c>
      <c r="Q24" s="35">
        <v>3.642308418245126</v>
      </c>
    </row>
    <row r="25" spans="1:17" ht="13.5">
      <c r="A25" s="28" t="s">
        <v>158</v>
      </c>
      <c r="B25" s="34" t="s">
        <v>19</v>
      </c>
      <c r="C25" s="35">
        <v>0.03025531916322602</v>
      </c>
      <c r="D25" s="35">
        <v>0.0060763684629051</v>
      </c>
      <c r="E25" s="35">
        <v>0.010825948599587965</v>
      </c>
      <c r="F25" s="35">
        <v>0.07934396134648126</v>
      </c>
      <c r="G25" s="35">
        <v>0.46307648227758236</v>
      </c>
      <c r="H25" s="35">
        <v>0.8145871694316944</v>
      </c>
      <c r="I25" s="35">
        <v>1.3449831037969249</v>
      </c>
      <c r="J25" s="35">
        <v>0.4992524219980601</v>
      </c>
      <c r="K25" s="35">
        <v>0.1848396828632035</v>
      </c>
      <c r="L25" s="35">
        <v>0.27588254990304795</v>
      </c>
      <c r="M25" s="35">
        <v>7.439557146125704</v>
      </c>
      <c r="N25" s="35">
        <v>14.626781820735754</v>
      </c>
      <c r="O25" s="35">
        <v>9.697419140739617</v>
      </c>
      <c r="P25" s="35">
        <v>1.0192747133445141</v>
      </c>
      <c r="Q25" s="35">
        <v>3.3353580411881514</v>
      </c>
    </row>
    <row r="26" spans="1:17" ht="13.5">
      <c r="A26" s="28" t="s">
        <v>178</v>
      </c>
      <c r="B26" s="34" t="s">
        <v>19</v>
      </c>
      <c r="C26" s="35">
        <v>1.0076352217895703</v>
      </c>
      <c r="D26" s="35">
        <v>0.8548690881249612</v>
      </c>
      <c r="E26" s="35">
        <v>0.26944583181196713</v>
      </c>
      <c r="F26" s="35">
        <v>0.06303329859342148</v>
      </c>
      <c r="G26" s="35">
        <v>0.30837716374016483</v>
      </c>
      <c r="H26" s="35">
        <v>0.05192975792663521</v>
      </c>
      <c r="I26" s="35">
        <v>0.16710033524722334</v>
      </c>
      <c r="J26" s="35">
        <v>0.06768166866310492</v>
      </c>
      <c r="K26" s="35">
        <v>0.13208768761125583</v>
      </c>
      <c r="L26" s="35">
        <v>0.13868334221145584</v>
      </c>
      <c r="M26" s="35">
        <v>0.20605488478654696</v>
      </c>
      <c r="N26" s="35">
        <v>0.11497203927073699</v>
      </c>
      <c r="O26" s="35">
        <v>1.6237675932054147</v>
      </c>
      <c r="P26" s="35">
        <v>2.483176711223819</v>
      </c>
      <c r="Q26" s="35">
        <v>3.1366552137927295</v>
      </c>
    </row>
    <row r="27" spans="1:17" ht="13.5">
      <c r="A27" s="28" t="s">
        <v>189</v>
      </c>
      <c r="B27" s="34" t="s">
        <v>19</v>
      </c>
      <c r="C27" s="35">
        <v>1.0076352217895703</v>
      </c>
      <c r="D27" s="35">
        <v>0.8548690881249612</v>
      </c>
      <c r="E27" s="35">
        <v>0.26944583181196713</v>
      </c>
      <c r="F27" s="35">
        <v>0.06303329859342148</v>
      </c>
      <c r="G27" s="35">
        <v>0.30837716374016483</v>
      </c>
      <c r="H27" s="35">
        <v>0.05192975792663521</v>
      </c>
      <c r="I27" s="35">
        <v>0.16710033524722334</v>
      </c>
      <c r="J27" s="35">
        <v>0.06768166866310492</v>
      </c>
      <c r="K27" s="35">
        <v>0.13208768761125583</v>
      </c>
      <c r="L27" s="35">
        <v>0.13868334221145584</v>
      </c>
      <c r="M27" s="35">
        <v>0.20605488478654696</v>
      </c>
      <c r="N27" s="35">
        <v>0.11497203927073699</v>
      </c>
      <c r="O27" s="35">
        <v>1.6237675932054147</v>
      </c>
      <c r="P27" s="35">
        <v>2.483176711223819</v>
      </c>
      <c r="Q27" s="35">
        <v>3.1366552137927295</v>
      </c>
    </row>
    <row r="28" spans="1:17" ht="13.5">
      <c r="A28" s="1" t="s">
        <v>166</v>
      </c>
      <c r="B28" s="34" t="s">
        <v>19</v>
      </c>
      <c r="C28" s="35">
        <v>0.306363857504173</v>
      </c>
      <c r="D28" s="35">
        <v>0.26139939872472884</v>
      </c>
      <c r="E28" s="35">
        <v>0.3129028333391079</v>
      </c>
      <c r="F28" s="35">
        <v>1.1657592653413777</v>
      </c>
      <c r="G28" s="35">
        <v>0.08411240319322688</v>
      </c>
      <c r="H28" s="35">
        <v>0.0810288894676209</v>
      </c>
      <c r="I28" s="35">
        <v>0.22006950849324391</v>
      </c>
      <c r="J28" s="35">
        <v>0.15596684540047873</v>
      </c>
      <c r="K28" s="35">
        <v>0.0386918419045092</v>
      </c>
      <c r="L28" s="35">
        <v>0.27330361633063593</v>
      </c>
      <c r="M28" s="35">
        <v>0.2582492409889735</v>
      </c>
      <c r="N28" s="35">
        <v>0.22678864893372774</v>
      </c>
      <c r="O28" s="35">
        <v>0.33589286939792407</v>
      </c>
      <c r="P28" s="35">
        <v>0.5720072543279204</v>
      </c>
      <c r="Q28" s="35">
        <v>2.8567887992729255</v>
      </c>
    </row>
    <row r="29" spans="1:17" ht="13.5">
      <c r="A29" s="1" t="s">
        <v>119</v>
      </c>
      <c r="B29" s="34" t="s">
        <v>19</v>
      </c>
      <c r="C29" s="35">
        <v>1.3501849215247108</v>
      </c>
      <c r="D29" s="35">
        <v>0.69177386998789</v>
      </c>
      <c r="E29" s="35">
        <v>0.6370566726357676</v>
      </c>
      <c r="F29" s="35">
        <v>0.2483061166572635</v>
      </c>
      <c r="G29" s="35">
        <v>0.4772028919255707</v>
      </c>
      <c r="H29" s="35">
        <v>0.04076236702327154</v>
      </c>
      <c r="I29" s="35">
        <v>0.033641743628578726</v>
      </c>
      <c r="J29" s="35">
        <v>0.04149797430806612</v>
      </c>
      <c r="K29" s="35">
        <v>0.04617594940247482</v>
      </c>
      <c r="L29" s="35">
        <v>4.310472876690329</v>
      </c>
      <c r="M29" s="35">
        <v>0.7988168633752508</v>
      </c>
      <c r="N29" s="35">
        <v>1.1578822428489586</v>
      </c>
      <c r="O29" s="35">
        <v>1.7763906627311217</v>
      </c>
      <c r="P29" s="35">
        <v>5.881849499911333</v>
      </c>
      <c r="Q29" s="35">
        <v>2.7721792653452786</v>
      </c>
    </row>
    <row r="30" spans="1:17" ht="13.5">
      <c r="A30" s="1" t="s">
        <v>206</v>
      </c>
      <c r="B30" s="34" t="s">
        <v>19</v>
      </c>
      <c r="C30" s="35">
        <v>0.17714416382357862</v>
      </c>
      <c r="D30" s="35">
        <v>0.01015066879434859</v>
      </c>
      <c r="E30" s="35">
        <v>0.09001223715028525</v>
      </c>
      <c r="F30" s="35">
        <v>0.007830401894855664</v>
      </c>
      <c r="G30" s="35">
        <v>0.027293989531393847</v>
      </c>
      <c r="H30" s="35">
        <v>0.25837545144116547</v>
      </c>
      <c r="I30" s="35">
        <v>0.3168628987247859</v>
      </c>
      <c r="J30" s="35">
        <v>0.3568321937059982</v>
      </c>
      <c r="K30" s="35">
        <v>0.3877094182989852</v>
      </c>
      <c r="L30" s="35">
        <v>0.42928908502215807</v>
      </c>
      <c r="M30" s="35">
        <v>0.6130960232673122</v>
      </c>
      <c r="N30" s="35">
        <v>0.7137192732765814</v>
      </c>
      <c r="O30" s="35">
        <v>0.5833938264329259</v>
      </c>
      <c r="P30" s="35">
        <v>1.477291350136751</v>
      </c>
      <c r="Q30" s="35">
        <v>2.5779755677298124</v>
      </c>
    </row>
    <row r="31" spans="1:17" ht="13.5">
      <c r="A31" s="1" t="s">
        <v>187</v>
      </c>
      <c r="B31" s="34" t="s">
        <v>19</v>
      </c>
      <c r="C31" s="35">
        <v>0.19149878687481345</v>
      </c>
      <c r="D31" s="35">
        <v>0.1193318577631301</v>
      </c>
      <c r="E31" s="35">
        <v>0.20846453405134666</v>
      </c>
      <c r="F31" s="35">
        <v>0.12162845061357595</v>
      </c>
      <c r="G31" s="35">
        <v>0.16627269061441158</v>
      </c>
      <c r="H31" s="35">
        <v>0.2118326255538098</v>
      </c>
      <c r="I31" s="35">
        <v>0.3522560673628513</v>
      </c>
      <c r="J31" s="35">
        <v>0.5255214941569674</v>
      </c>
      <c r="K31" s="35">
        <v>0.42107259897926835</v>
      </c>
      <c r="L31" s="35">
        <v>0.6205533145190534</v>
      </c>
      <c r="M31" s="35">
        <v>7.09021581115588</v>
      </c>
      <c r="N31" s="35">
        <v>1.3269695033292066</v>
      </c>
      <c r="O31" s="35">
        <v>3.745633269557538</v>
      </c>
      <c r="P31" s="35">
        <v>5.289894318310317</v>
      </c>
      <c r="Q31" s="35">
        <v>2.3400362448244927</v>
      </c>
    </row>
    <row r="32" spans="1:17" ht="13.5">
      <c r="A32" s="1" t="s">
        <v>97</v>
      </c>
      <c r="B32" s="34" t="s">
        <v>19</v>
      </c>
      <c r="C32" s="35">
        <v>0.3956804449217983</v>
      </c>
      <c r="D32" s="35">
        <v>0.0923350310819422</v>
      </c>
      <c r="E32" s="35">
        <v>0.2685239187733147</v>
      </c>
      <c r="F32" s="35">
        <v>0.8527670476681455</v>
      </c>
      <c r="G32" s="35">
        <v>0.030323216497467952</v>
      </c>
      <c r="H32" s="35">
        <v>0.05457509419084294</v>
      </c>
      <c r="I32" s="35">
        <v>0.14370738701815097</v>
      </c>
      <c r="J32" s="35">
        <v>0.21608695096694572</v>
      </c>
      <c r="K32" s="35">
        <v>0.9112997569825483</v>
      </c>
      <c r="L32" s="35">
        <v>3.6184540069733715</v>
      </c>
      <c r="M32" s="35">
        <v>2.794792034942252</v>
      </c>
      <c r="N32" s="35">
        <v>4.416960282421288</v>
      </c>
      <c r="O32" s="35">
        <v>4.306615538307765</v>
      </c>
      <c r="P32" s="35">
        <v>3.4782635912382758</v>
      </c>
      <c r="Q32" s="35">
        <v>2.286841907078085</v>
      </c>
    </row>
    <row r="33" spans="1:17" ht="13.5">
      <c r="A33" s="1" t="s">
        <v>95</v>
      </c>
      <c r="B33" s="34" t="s">
        <v>19</v>
      </c>
      <c r="C33" s="35">
        <v>0.2082851837933326</v>
      </c>
      <c r="D33" s="35">
        <v>0.15</v>
      </c>
      <c r="E33" s="35">
        <v>0.7937846771051277</v>
      </c>
      <c r="F33" s="35">
        <v>1.1600852743045458</v>
      </c>
      <c r="G33" s="35">
        <v>0.05853510083770933</v>
      </c>
      <c r="H33" s="35">
        <v>1.5798926774255382</v>
      </c>
      <c r="I33" s="35">
        <v>1.7869452902482086</v>
      </c>
      <c r="J33" s="35">
        <v>1.7576333699020257</v>
      </c>
      <c r="K33" s="35">
        <v>1.8588605954143633</v>
      </c>
      <c r="L33" s="35">
        <v>3.207838904732791</v>
      </c>
      <c r="M33" s="35">
        <v>1.5551034446355025</v>
      </c>
      <c r="N33" s="35">
        <v>1.639125743091946</v>
      </c>
      <c r="O33" s="35">
        <v>0.9935755586512701</v>
      </c>
      <c r="P33" s="35">
        <v>2.2136255154516875</v>
      </c>
      <c r="Q33" s="35">
        <v>2.0455014717446662</v>
      </c>
    </row>
    <row r="34" spans="1:17" ht="13.5">
      <c r="A34" s="1" t="s">
        <v>199</v>
      </c>
      <c r="B34" s="34" t="s">
        <v>19</v>
      </c>
      <c r="C34" s="35">
        <v>0.21978747077176175</v>
      </c>
      <c r="D34" s="35">
        <v>0.0025618354576213117</v>
      </c>
      <c r="E34" s="35">
        <v>0.04699307405533462</v>
      </c>
      <c r="F34" s="35">
        <v>0.060422357524708946</v>
      </c>
      <c r="G34" s="35">
        <v>0.029934842161860004</v>
      </c>
      <c r="H34" s="35">
        <v>0.8094308997621574</v>
      </c>
      <c r="I34" s="35">
        <v>1.0337597564240009</v>
      </c>
      <c r="J34" s="35">
        <v>1.0572893644949877</v>
      </c>
      <c r="K34" s="35">
        <v>1.2381129161708162</v>
      </c>
      <c r="L34" s="35">
        <v>1.3168378899960786</v>
      </c>
      <c r="M34" s="35">
        <v>1.7299311375517026</v>
      </c>
      <c r="N34" s="35">
        <v>2.0016813348963445</v>
      </c>
      <c r="O34" s="35">
        <v>1.6912930699130935</v>
      </c>
      <c r="P34" s="35">
        <v>2.2904123066368074</v>
      </c>
      <c r="Q34" s="35">
        <v>1.80576875625988</v>
      </c>
    </row>
    <row r="35" spans="1:17" ht="13.5">
      <c r="A35" s="1" t="s">
        <v>208</v>
      </c>
      <c r="B35" s="34" t="s">
        <v>19</v>
      </c>
      <c r="C35" s="35">
        <v>0.07180508617633398</v>
      </c>
      <c r="D35" s="35">
        <v>0.018802710946105094</v>
      </c>
      <c r="E35" s="35">
        <v>0.06097292024252894</v>
      </c>
      <c r="F35" s="35">
        <v>0.07252066059680005</v>
      </c>
      <c r="G35" s="35">
        <v>0.08418613298343129</v>
      </c>
      <c r="H35" s="35">
        <v>0.1810365471947908</v>
      </c>
      <c r="I35" s="35">
        <v>0.13723120793633917</v>
      </c>
      <c r="J35" s="35">
        <v>0.10173080689595763</v>
      </c>
      <c r="K35" s="35">
        <v>0.10366021121518376</v>
      </c>
      <c r="L35" s="35">
        <v>0.18206136187776825</v>
      </c>
      <c r="M35" s="35">
        <v>0.2554415414107751</v>
      </c>
      <c r="N35" s="35">
        <v>0.19125635524328777</v>
      </c>
      <c r="O35" s="35">
        <v>0.14890229383323042</v>
      </c>
      <c r="P35" s="35">
        <v>0.13618276154167508</v>
      </c>
      <c r="Q35" s="35">
        <v>1.72912832239541</v>
      </c>
    </row>
    <row r="36" spans="1:17" ht="13.5">
      <c r="A36" s="1" t="s">
        <v>161</v>
      </c>
      <c r="B36" s="34" t="s">
        <v>19</v>
      </c>
      <c r="C36" s="35">
        <v>0.17822779036245115</v>
      </c>
      <c r="D36" s="35">
        <v>0.20435277701697016</v>
      </c>
      <c r="E36" s="35">
        <v>2.562925090171324</v>
      </c>
      <c r="F36" s="35">
        <v>0.5834407694040571</v>
      </c>
      <c r="G36" s="35">
        <v>0.03354074578092576</v>
      </c>
      <c r="H36" s="35">
        <v>0.07360263573170432</v>
      </c>
      <c r="I36" s="35">
        <v>0.019267751344439595</v>
      </c>
      <c r="J36" s="35">
        <v>0.07518998041831533</v>
      </c>
      <c r="K36" s="35">
        <v>0.09162471497127271</v>
      </c>
      <c r="L36" s="35">
        <v>0.04664721513652597</v>
      </c>
      <c r="M36" s="35">
        <v>0.1497581640384811</v>
      </c>
      <c r="N36" s="35">
        <v>0.10491289773585943</v>
      </c>
      <c r="O36" s="35">
        <v>0.03380452205001536</v>
      </c>
      <c r="P36" s="35">
        <v>0.06604497898771644</v>
      </c>
      <c r="Q36" s="35">
        <v>1.6941492184314324</v>
      </c>
    </row>
    <row r="37" spans="1:17" ht="13.5">
      <c r="A37" s="1" t="s">
        <v>184</v>
      </c>
      <c r="B37" s="34" t="s">
        <v>19</v>
      </c>
      <c r="C37" s="35">
        <v>0.25600343997847913</v>
      </c>
      <c r="D37" s="35">
        <v>0.0486109477032408</v>
      </c>
      <c r="E37" s="35">
        <v>0.13873252649842355</v>
      </c>
      <c r="F37" s="35">
        <v>0.11893075206305939</v>
      </c>
      <c r="G37" s="35">
        <v>0.04248494465583929</v>
      </c>
      <c r="H37" s="35">
        <v>0.08447124302157243</v>
      </c>
      <c r="I37" s="35">
        <v>0.2878989458903742</v>
      </c>
      <c r="J37" s="35">
        <v>0.5306639224959918</v>
      </c>
      <c r="K37" s="35">
        <v>0.4243903935034578</v>
      </c>
      <c r="L37" s="35">
        <v>0.3653454350540018</v>
      </c>
      <c r="M37" s="35">
        <v>0.6811647822373986</v>
      </c>
      <c r="N37" s="35">
        <v>0.39825581624982986</v>
      </c>
      <c r="O37" s="35">
        <v>0.7271794256007217</v>
      </c>
      <c r="P37" s="35">
        <v>3.755754871283951</v>
      </c>
      <c r="Q37" s="35">
        <v>1.6430066714939642</v>
      </c>
    </row>
    <row r="38" spans="1:17" ht="13.5">
      <c r="A38" s="1" t="s">
        <v>176</v>
      </c>
      <c r="B38" s="34" t="s">
        <v>19</v>
      </c>
      <c r="C38" s="35">
        <v>0.5760349107708793</v>
      </c>
      <c r="D38" s="35">
        <v>0.1669697397368112</v>
      </c>
      <c r="E38" s="35">
        <v>0.4350824575661143</v>
      </c>
      <c r="F38" s="35">
        <v>0.9284472305201723</v>
      </c>
      <c r="G38" s="35">
        <v>0.5884837880768602</v>
      </c>
      <c r="H38" s="35">
        <v>0.25365451481592527</v>
      </c>
      <c r="I38" s="35">
        <v>0.3164198317146957</v>
      </c>
      <c r="J38" s="35">
        <v>0.26264219697221336</v>
      </c>
      <c r="K38" s="35">
        <v>0.09049854707605995</v>
      </c>
      <c r="L38" s="35">
        <v>0.9218331446673129</v>
      </c>
      <c r="M38" s="35">
        <v>0.5023053621499276</v>
      </c>
      <c r="N38" s="35">
        <v>0.23044007111562914</v>
      </c>
      <c r="O38" s="35">
        <v>0.8724014093007304</v>
      </c>
      <c r="P38" s="35">
        <v>3.5329866336193145</v>
      </c>
      <c r="Q38" s="35">
        <v>1.4685826391668908</v>
      </c>
    </row>
    <row r="39" spans="1:17" ht="13.5">
      <c r="A39" s="1" t="s">
        <v>52</v>
      </c>
      <c r="B39" s="34" t="s">
        <v>19</v>
      </c>
      <c r="C39" s="35">
        <v>0.8420685050063091</v>
      </c>
      <c r="D39" s="35">
        <v>0.0404641955738565</v>
      </c>
      <c r="E39" s="35">
        <v>2.3621338829875356</v>
      </c>
      <c r="F39" s="35">
        <v>0.49037172185698874</v>
      </c>
      <c r="G39" s="35">
        <v>0.018940559999924653</v>
      </c>
      <c r="H39" s="35">
        <v>0.013681555166010443</v>
      </c>
      <c r="I39" s="35">
        <v>0.2874632327418247</v>
      </c>
      <c r="J39" s="35">
        <v>0.7244361633809862</v>
      </c>
      <c r="K39" s="35">
        <v>1.7125650481916703</v>
      </c>
      <c r="L39" s="35">
        <v>0.12809051918493305</v>
      </c>
      <c r="M39" s="35">
        <v>0.5012706609218323</v>
      </c>
      <c r="N39" s="35">
        <v>0.056120820043125276</v>
      </c>
      <c r="O39" s="35">
        <v>0.22554530428586833</v>
      </c>
      <c r="P39" s="35">
        <v>0.3501160438278991</v>
      </c>
      <c r="Q39" s="35">
        <v>1.3519225289589152</v>
      </c>
    </row>
    <row r="40" spans="1:17" ht="13.5">
      <c r="A40" s="1" t="s">
        <v>140</v>
      </c>
      <c r="B40" s="34" t="s">
        <v>19</v>
      </c>
      <c r="C40" s="35">
        <v>0.20726908139760764</v>
      </c>
      <c r="D40" s="35">
        <v>0.2666135356793786</v>
      </c>
      <c r="E40" s="35">
        <v>0.7655068558016525</v>
      </c>
      <c r="F40" s="35">
        <v>0.2980590163795835</v>
      </c>
      <c r="G40" s="35">
        <v>0.5790945345989684</v>
      </c>
      <c r="H40" s="35">
        <v>0.5790749955693514</v>
      </c>
      <c r="I40" s="35">
        <v>0.5974078749266858</v>
      </c>
      <c r="J40" s="35">
        <v>0.49715390109923896</v>
      </c>
      <c r="K40" s="35">
        <v>0.8107435013095927</v>
      </c>
      <c r="L40" s="35">
        <v>0.6772159960760556</v>
      </c>
      <c r="M40" s="35">
        <v>0.8560482422703111</v>
      </c>
      <c r="N40" s="35">
        <v>1.4337255445269446</v>
      </c>
      <c r="O40" s="35">
        <v>1.5437093606841432</v>
      </c>
      <c r="P40" s="35">
        <v>1.0462787878762831</v>
      </c>
      <c r="Q40" s="35">
        <v>1.2564371527066762</v>
      </c>
    </row>
    <row r="41" spans="1:17" ht="13.5">
      <c r="A41" s="1" t="s">
        <v>56</v>
      </c>
      <c r="B41" s="34" t="s">
        <v>19</v>
      </c>
      <c r="C41" s="35">
        <v>0.0310566523612048</v>
      </c>
      <c r="D41" s="35">
        <v>0</v>
      </c>
      <c r="E41" s="35">
        <v>0.0091507050985</v>
      </c>
      <c r="F41" s="35">
        <v>0.0004232649672894954</v>
      </c>
      <c r="G41" s="35">
        <v>0.005048776090448413</v>
      </c>
      <c r="H41" s="35">
        <v>0.01020054993945566</v>
      </c>
      <c r="I41" s="35">
        <v>0.03426041816062872</v>
      </c>
      <c r="J41" s="35">
        <v>0.021255573093838562</v>
      </c>
      <c r="K41" s="35">
        <v>0.043623509739161404</v>
      </c>
      <c r="L41" s="35">
        <v>0.056339130101518864</v>
      </c>
      <c r="M41" s="35">
        <v>0.05648447122751997</v>
      </c>
      <c r="N41" s="35">
        <v>0.09452512252464448</v>
      </c>
      <c r="O41" s="35">
        <v>0.2711597560915853</v>
      </c>
      <c r="P41" s="35">
        <v>2.410922025222716</v>
      </c>
      <c r="Q41" s="35">
        <v>1.1013608589442225</v>
      </c>
    </row>
    <row r="42" spans="1:17" ht="13.5">
      <c r="A42" s="1" t="s">
        <v>61</v>
      </c>
      <c r="B42" s="34" t="s">
        <v>19</v>
      </c>
      <c r="C42" s="35">
        <v>0.21935125988796794</v>
      </c>
      <c r="D42" s="35">
        <v>0.09078017589329691</v>
      </c>
      <c r="E42" s="35">
        <v>0.17146509848681254</v>
      </c>
      <c r="F42" s="35">
        <v>0.010713710905698321</v>
      </c>
      <c r="G42" s="35">
        <v>0.003824830371551828</v>
      </c>
      <c r="H42" s="35">
        <v>0.044943952541735</v>
      </c>
      <c r="I42" s="35">
        <v>0.022923620422009804</v>
      </c>
      <c r="J42" s="35">
        <v>0.031044668503988064</v>
      </c>
      <c r="K42" s="35">
        <v>1.8339678225233915</v>
      </c>
      <c r="L42" s="35">
        <v>2.9705957744064904</v>
      </c>
      <c r="M42" s="35">
        <v>2.2022311227310913</v>
      </c>
      <c r="N42" s="35">
        <v>2.7348976232848052</v>
      </c>
      <c r="O42" s="35">
        <v>2.613601863322643</v>
      </c>
      <c r="P42" s="35">
        <v>3.3719116867482115</v>
      </c>
      <c r="Q42" s="35">
        <v>1.0577578327469437</v>
      </c>
    </row>
    <row r="43" spans="1:17" ht="13.5">
      <c r="A43" s="1" t="s">
        <v>197</v>
      </c>
      <c r="B43" s="34" t="s">
        <v>19</v>
      </c>
      <c r="C43" s="35">
        <v>1.5131088497138352</v>
      </c>
      <c r="D43" s="35">
        <v>1.2770680335630016</v>
      </c>
      <c r="E43" s="35">
        <v>1.4228802412590056</v>
      </c>
      <c r="F43" s="35">
        <v>0.7377464050873718</v>
      </c>
      <c r="G43" s="35">
        <v>0.5974607280394486</v>
      </c>
      <c r="H43" s="35">
        <v>0.505634003664453</v>
      </c>
      <c r="I43" s="35">
        <v>0.8393149425668314</v>
      </c>
      <c r="J43" s="35">
        <v>0.7842008300965517</v>
      </c>
      <c r="K43" s="35">
        <v>9.146120512794244</v>
      </c>
      <c r="L43" s="35">
        <v>5.514655576821832</v>
      </c>
      <c r="M43" s="35">
        <v>0.8557477943099935</v>
      </c>
      <c r="N43" s="35">
        <v>10.267739725642354</v>
      </c>
      <c r="O43" s="35">
        <v>2.2254562811114025</v>
      </c>
      <c r="P43" s="35">
        <v>3.967823752792757</v>
      </c>
      <c r="Q43" s="35">
        <v>0.9319019666104806</v>
      </c>
    </row>
    <row r="44" spans="1:17" ht="13.5">
      <c r="A44" s="1" t="s">
        <v>179</v>
      </c>
      <c r="B44" s="34" t="s">
        <v>19</v>
      </c>
      <c r="C44" s="35">
        <v>0.21978166949644157</v>
      </c>
      <c r="D44" s="35">
        <v>0.03871755097272962</v>
      </c>
      <c r="E44" s="35">
        <v>0.2795473663347872</v>
      </c>
      <c r="F44" s="35">
        <v>0.09640243557289142</v>
      </c>
      <c r="G44" s="35">
        <v>0.1784675725345371</v>
      </c>
      <c r="H44" s="35">
        <v>1.1685692568483363</v>
      </c>
      <c r="I44" s="35">
        <v>4.723648706860336</v>
      </c>
      <c r="J44" s="35">
        <v>1.204246812372838</v>
      </c>
      <c r="K44" s="35">
        <v>0.34055248022189727</v>
      </c>
      <c r="L44" s="35">
        <v>0.7093388516352598</v>
      </c>
      <c r="M44" s="35">
        <v>0.7413832305872692</v>
      </c>
      <c r="N44" s="35">
        <v>1.5203173509594587</v>
      </c>
      <c r="O44" s="35">
        <v>0.9173815379874627</v>
      </c>
      <c r="P44" s="35">
        <v>1.7739294289048</v>
      </c>
      <c r="Q44" s="35">
        <v>0.91529026119669</v>
      </c>
    </row>
    <row r="45" spans="1:17" ht="13.5">
      <c r="A45" s="1" t="s">
        <v>145</v>
      </c>
      <c r="B45" s="34" t="s">
        <v>19</v>
      </c>
      <c r="C45" s="35">
        <v>0.24900962111883246</v>
      </c>
      <c r="D45" s="35">
        <v>0.07775708976854588</v>
      </c>
      <c r="E45" s="35">
        <v>0.31077421901108254</v>
      </c>
      <c r="F45" s="35">
        <v>0.9181883971451206</v>
      </c>
      <c r="G45" s="35">
        <v>0.15911028516925438</v>
      </c>
      <c r="H45" s="35">
        <v>0.06873676949644264</v>
      </c>
      <c r="I45" s="35">
        <v>0.7985907754342234</v>
      </c>
      <c r="J45" s="35">
        <v>0.9632653563484113</v>
      </c>
      <c r="K45" s="35">
        <v>0.0835208499661734</v>
      </c>
      <c r="L45" s="35">
        <v>0.16608158669991174</v>
      </c>
      <c r="M45" s="35">
        <v>0.0675152341968037</v>
      </c>
      <c r="N45" s="35">
        <v>0.017546407662002942</v>
      </c>
      <c r="O45" s="35">
        <v>1.7685843797309106</v>
      </c>
      <c r="P45" s="35">
        <v>2.051063936223431</v>
      </c>
      <c r="Q45" s="35">
        <v>0.8955197337033116</v>
      </c>
    </row>
    <row r="46" spans="1:17" ht="13.5">
      <c r="A46" s="1" t="s">
        <v>168</v>
      </c>
      <c r="B46" s="34" t="s">
        <v>19</v>
      </c>
      <c r="C46" s="35">
        <v>0.2905600833160888</v>
      </c>
      <c r="D46" s="35">
        <v>0.1458328431097224</v>
      </c>
      <c r="E46" s="35">
        <v>0.3426192655150378</v>
      </c>
      <c r="F46" s="35">
        <v>0.35554221321006224</v>
      </c>
      <c r="G46" s="35">
        <v>0.39801684993365233</v>
      </c>
      <c r="H46" s="35">
        <v>0.4193104241731673</v>
      </c>
      <c r="I46" s="35">
        <v>0.4532715554680015</v>
      </c>
      <c r="J46" s="35">
        <v>0.4542723652441128</v>
      </c>
      <c r="K46" s="35">
        <v>0.41520922817957184</v>
      </c>
      <c r="L46" s="35">
        <v>0.4002755299532147</v>
      </c>
      <c r="M46" s="35">
        <v>0.5632082979920889</v>
      </c>
      <c r="N46" s="35">
        <v>1.177991045820691</v>
      </c>
      <c r="O46" s="35">
        <v>1.1572659013486772</v>
      </c>
      <c r="P46" s="35">
        <v>0.6211850149999012</v>
      </c>
      <c r="Q46" s="35">
        <v>0.6898999125322863</v>
      </c>
    </row>
    <row r="47" spans="1:17" ht="13.5">
      <c r="A47" s="1" t="s">
        <v>74</v>
      </c>
      <c r="B47" s="34" t="s">
        <v>19</v>
      </c>
      <c r="C47" s="35">
        <v>0.9043312264783169</v>
      </c>
      <c r="D47" s="35">
        <v>1.8166811351484875</v>
      </c>
      <c r="E47" s="35">
        <v>1.2501167134443885</v>
      </c>
      <c r="F47" s="35">
        <v>0.036854378730894845</v>
      </c>
      <c r="G47" s="35">
        <v>0.1229712227505202</v>
      </c>
      <c r="H47" s="35">
        <v>0.12223264874915377</v>
      </c>
      <c r="I47" s="35">
        <v>0.07060014019497805</v>
      </c>
      <c r="J47" s="35">
        <v>0.3762314953029627</v>
      </c>
      <c r="K47" s="35">
        <v>0.6230367033460463</v>
      </c>
      <c r="L47" s="35">
        <v>0.8173775800359914</v>
      </c>
      <c r="M47" s="35">
        <v>1.8188646938985817</v>
      </c>
      <c r="N47" s="35">
        <v>2.148471967488647</v>
      </c>
      <c r="O47" s="35">
        <v>1.1663687126422895</v>
      </c>
      <c r="P47" s="35">
        <v>1.0879632284321368</v>
      </c>
      <c r="Q47" s="35">
        <v>0.6774692834776507</v>
      </c>
    </row>
    <row r="48" spans="1:17" ht="13.5">
      <c r="A48" s="1" t="s">
        <v>42</v>
      </c>
      <c r="B48" s="34" t="s">
        <v>19</v>
      </c>
      <c r="C48" s="35">
        <v>0.6648084075799385</v>
      </c>
      <c r="D48" s="35">
        <v>0.9208358183614757</v>
      </c>
      <c r="E48" s="35">
        <v>1.6622199673799094</v>
      </c>
      <c r="F48" s="35">
        <v>1.0840704891859028</v>
      </c>
      <c r="G48" s="35">
        <v>0.33610652903413885</v>
      </c>
      <c r="H48" s="35">
        <v>1.103794647991854</v>
      </c>
      <c r="I48" s="35">
        <v>1.1639779130877568</v>
      </c>
      <c r="J48" s="35">
        <v>2.1069183506630056</v>
      </c>
      <c r="K48" s="35">
        <v>1.2936480100016245</v>
      </c>
      <c r="L48" s="35">
        <v>1.3318748638259725</v>
      </c>
      <c r="M48" s="35">
        <v>0.9148883059774828</v>
      </c>
      <c r="N48" s="35">
        <v>0.5578908441099288</v>
      </c>
      <c r="O48" s="35">
        <v>1.4104936438165656</v>
      </c>
      <c r="P48" s="35">
        <v>0.7820981311324355</v>
      </c>
      <c r="Q48" s="35">
        <v>0.655035268347738</v>
      </c>
    </row>
    <row r="49" spans="1:17" ht="13.5">
      <c r="A49" s="1" t="s">
        <v>185</v>
      </c>
      <c r="B49" s="34" t="s">
        <v>19</v>
      </c>
      <c r="C49" s="35">
        <v>0.24019138205237428</v>
      </c>
      <c r="D49" s="35">
        <v>0.0783455064695356</v>
      </c>
      <c r="E49" s="35">
        <v>0.20128077789958815</v>
      </c>
      <c r="F49" s="35">
        <v>0.0635747121652131</v>
      </c>
      <c r="G49" s="35">
        <v>0.07366426352163567</v>
      </c>
      <c r="H49" s="35">
        <v>0.06690866298567191</v>
      </c>
      <c r="I49" s="35">
        <v>0.2370689615887689</v>
      </c>
      <c r="J49" s="35">
        <v>0.8802591465422342</v>
      </c>
      <c r="K49" s="35">
        <v>0.2342301338720122</v>
      </c>
      <c r="L49" s="35">
        <v>0.37472196465780266</v>
      </c>
      <c r="M49" s="35">
        <v>0.4203074678125782</v>
      </c>
      <c r="N49" s="35">
        <v>1.0962201603542474</v>
      </c>
      <c r="O49" s="35">
        <v>1.263018411099521</v>
      </c>
      <c r="P49" s="35">
        <v>1.4798168384676655</v>
      </c>
      <c r="Q49" s="35">
        <v>0.6467971798049117</v>
      </c>
    </row>
    <row r="50" spans="1:17" ht="13.5">
      <c r="A50" s="1" t="s">
        <v>170</v>
      </c>
      <c r="B50" s="34" t="s">
        <v>19</v>
      </c>
      <c r="C50" s="35">
        <v>0.10769064948544366</v>
      </c>
      <c r="D50" s="35">
        <v>0.4309597859361865</v>
      </c>
      <c r="E50" s="35">
        <v>0.5225126045948475</v>
      </c>
      <c r="F50" s="35">
        <v>1.4117627904852186</v>
      </c>
      <c r="G50" s="35">
        <v>0.8273718122188648</v>
      </c>
      <c r="H50" s="35">
        <v>0.9307942054740895</v>
      </c>
      <c r="I50" s="35">
        <v>2.087775547772823</v>
      </c>
      <c r="J50" s="35">
        <v>0.04656291743752156</v>
      </c>
      <c r="K50" s="35">
        <v>0.035363511418099805</v>
      </c>
      <c r="L50" s="35">
        <v>0.0049369847147929715</v>
      </c>
      <c r="M50" s="35">
        <v>0.005608833857837037</v>
      </c>
      <c r="N50" s="35">
        <v>0.010348618194234858</v>
      </c>
      <c r="O50" s="35">
        <v>0.1694156860878677</v>
      </c>
      <c r="P50" s="35">
        <v>0.24385761269692596</v>
      </c>
      <c r="Q50" s="35">
        <v>0.6334479621942057</v>
      </c>
    </row>
    <row r="51" spans="1:17" ht="13.5">
      <c r="A51" s="1" t="s">
        <v>125</v>
      </c>
      <c r="B51" s="34" t="s">
        <v>19</v>
      </c>
      <c r="C51" s="35">
        <v>0.691555831630278</v>
      </c>
      <c r="D51" s="35">
        <v>0.8193433040045329</v>
      </c>
      <c r="E51" s="35">
        <v>0.7664238303587129</v>
      </c>
      <c r="F51" s="35">
        <v>0.6193657173880849</v>
      </c>
      <c r="G51" s="35">
        <v>3.472149370796218</v>
      </c>
      <c r="H51" s="35">
        <v>2.4663179719490955</v>
      </c>
      <c r="I51" s="35">
        <v>0.1576545152490067</v>
      </c>
      <c r="J51" s="35">
        <v>0.6263234136615322</v>
      </c>
      <c r="K51" s="35">
        <v>0.13492510094227558</v>
      </c>
      <c r="L51" s="35">
        <v>0.9483199175760911</v>
      </c>
      <c r="M51" s="35">
        <v>1.0063412122028061</v>
      </c>
      <c r="N51" s="35">
        <v>1.0801655756651947</v>
      </c>
      <c r="O51" s="35">
        <v>0.8070780661490115</v>
      </c>
      <c r="P51" s="35">
        <v>0.7655709617726796</v>
      </c>
      <c r="Q51" s="35">
        <v>0.44451379547060266</v>
      </c>
    </row>
    <row r="52" spans="1:17" ht="13.5">
      <c r="A52" s="1" t="s">
        <v>65</v>
      </c>
      <c r="B52" s="34" t="s">
        <v>19</v>
      </c>
      <c r="C52" s="35">
        <v>0.24048172665849565</v>
      </c>
      <c r="D52" s="35">
        <v>0.015570694186194316</v>
      </c>
      <c r="E52" s="35">
        <v>0.06471755182689067</v>
      </c>
      <c r="F52" s="35">
        <v>0.06620478531510306</v>
      </c>
      <c r="G52" s="35">
        <v>0.10182735411954198</v>
      </c>
      <c r="H52" s="35">
        <v>0.3203009223160235</v>
      </c>
      <c r="I52" s="35">
        <v>0.5800723579286217</v>
      </c>
      <c r="J52" s="35">
        <v>0.2220058996573908</v>
      </c>
      <c r="K52" s="35">
        <v>1.0969154226714248</v>
      </c>
      <c r="L52" s="35">
        <v>0.8338531344398468</v>
      </c>
      <c r="M52" s="35">
        <v>0.33856802402715414</v>
      </c>
      <c r="N52" s="35">
        <v>0.5608123653756764</v>
      </c>
      <c r="O52" s="35">
        <v>0.4478119280599941</v>
      </c>
      <c r="P52" s="35">
        <v>0.38382920520325514</v>
      </c>
      <c r="Q52" s="35">
        <v>0.431697404611182</v>
      </c>
    </row>
    <row r="53" spans="1:17" ht="13.5">
      <c r="A53" s="1" t="s">
        <v>113</v>
      </c>
      <c r="B53" s="34" t="s">
        <v>19</v>
      </c>
      <c r="C53" s="35">
        <v>1.0631910486348455</v>
      </c>
      <c r="D53" s="35">
        <v>0.32862801952440374</v>
      </c>
      <c r="E53" s="35">
        <v>2.03475791921198</v>
      </c>
      <c r="F53" s="35">
        <v>0.7909495640913632</v>
      </c>
      <c r="G53" s="35">
        <v>0.7753067262505292</v>
      </c>
      <c r="H53" s="35">
        <v>0.3450795638256017</v>
      </c>
      <c r="I53" s="35">
        <v>0.5388851179261834</v>
      </c>
      <c r="J53" s="35">
        <v>2.2344220483793555</v>
      </c>
      <c r="K53" s="35">
        <v>1.6284689749660273</v>
      </c>
      <c r="L53" s="35">
        <v>1.0360985158676597</v>
      </c>
      <c r="M53" s="35">
        <v>0.056615027233478575</v>
      </c>
      <c r="N53" s="35">
        <v>0.347743270052534</v>
      </c>
      <c r="O53" s="35">
        <v>0.0031446067023270107</v>
      </c>
      <c r="P53" s="35">
        <v>1.0781604184341802</v>
      </c>
      <c r="Q53" s="35">
        <v>0.40722890492615976</v>
      </c>
    </row>
    <row r="54" spans="1:17" ht="13.5">
      <c r="A54" s="1" t="s">
        <v>75</v>
      </c>
      <c r="B54" s="34" t="s">
        <v>19</v>
      </c>
      <c r="C54" s="35">
        <v>0.03521095710037412</v>
      </c>
      <c r="D54" s="35">
        <v>0.014369492223812147</v>
      </c>
      <c r="E54" s="35">
        <v>0.11804815716561658</v>
      </c>
      <c r="F54" s="35">
        <v>0.06012364229275097</v>
      </c>
      <c r="G54" s="35">
        <v>0.11862127285971844</v>
      </c>
      <c r="H54" s="35">
        <v>0.08470703186832693</v>
      </c>
      <c r="I54" s="35">
        <v>0.1340206107789573</v>
      </c>
      <c r="J54" s="35">
        <v>0.07764591148236168</v>
      </c>
      <c r="K54" s="35">
        <v>0.051278922611764796</v>
      </c>
      <c r="L54" s="35">
        <v>0.10898231930044615</v>
      </c>
      <c r="M54" s="35">
        <v>0.08396971887192814</v>
      </c>
      <c r="N54" s="35">
        <v>0.06308192242051781</v>
      </c>
      <c r="O54" s="35">
        <v>0.6124777494835286</v>
      </c>
      <c r="P54" s="35">
        <v>0.48985574758880807</v>
      </c>
      <c r="Q54" s="35">
        <v>0.394767631408995</v>
      </c>
    </row>
    <row r="55" spans="1:17" ht="13.5">
      <c r="A55" s="1" t="s">
        <v>34</v>
      </c>
      <c r="B55" s="34" t="s">
        <v>19</v>
      </c>
      <c r="C55" s="35">
        <v>0</v>
      </c>
      <c r="D55" s="35">
        <v>0</v>
      </c>
      <c r="E55" s="35">
        <v>1.2445831278933719</v>
      </c>
      <c r="F55" s="35">
        <v>0.7020878730122607</v>
      </c>
      <c r="G55" s="35">
        <v>2.8163033204523176</v>
      </c>
      <c r="H55" s="35">
        <v>13.599652430406504</v>
      </c>
      <c r="I55" s="35">
        <v>3.289960105208976</v>
      </c>
      <c r="J55" s="35">
        <v>0.8167211914280708</v>
      </c>
      <c r="K55" s="35">
        <v>2.967047515298761</v>
      </c>
      <c r="L55" s="35">
        <v>1.9340691499944418</v>
      </c>
      <c r="M55" s="35">
        <v>0.039662467994704756</v>
      </c>
      <c r="N55" s="35">
        <v>0.29811980874930416</v>
      </c>
      <c r="O55" s="35">
        <v>0.1595887901430958</v>
      </c>
      <c r="P55" s="35">
        <v>0.01461475418560344</v>
      </c>
      <c r="Q55" s="35">
        <v>0.3737475802427161</v>
      </c>
    </row>
    <row r="56" spans="1:17" ht="13.5">
      <c r="A56" s="1" t="s">
        <v>159</v>
      </c>
      <c r="B56" s="34" t="s">
        <v>19</v>
      </c>
      <c r="C56" s="35">
        <v>0</v>
      </c>
      <c r="D56" s="35">
        <v>0.030761615343457067</v>
      </c>
      <c r="E56" s="35">
        <v>0</v>
      </c>
      <c r="F56" s="35">
        <v>0.0011893075206305939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0.08613593958558217</v>
      </c>
      <c r="P56" s="35">
        <v>0</v>
      </c>
      <c r="Q56" s="35">
        <v>0.35286825997480503</v>
      </c>
    </row>
    <row r="57" spans="1:17" ht="13.5">
      <c r="A57" s="1" t="s">
        <v>188</v>
      </c>
      <c r="B57" s="34" t="s">
        <v>19</v>
      </c>
      <c r="C57" s="35">
        <v>0.5420438283785003</v>
      </c>
      <c r="D57" s="35">
        <v>0.8775173794222655</v>
      </c>
      <c r="E57" s="35">
        <v>0.8647199534426282</v>
      </c>
      <c r="F57" s="35">
        <v>1.056091596497781</v>
      </c>
      <c r="G57" s="35">
        <v>1.3297011354176627</v>
      </c>
      <c r="H57" s="35">
        <v>0.8906705518125986</v>
      </c>
      <c r="I57" s="35">
        <v>0.8948134009255393</v>
      </c>
      <c r="J57" s="35">
        <v>0.702872424861308</v>
      </c>
      <c r="K57" s="35">
        <v>0.7556020630981001</v>
      </c>
      <c r="L57" s="35">
        <v>0.5815546036287409</v>
      </c>
      <c r="M57" s="35">
        <v>0.6164682383058206</v>
      </c>
      <c r="N57" s="35">
        <v>0.3062320836661564</v>
      </c>
      <c r="O57" s="35">
        <v>0.23441692284398877</v>
      </c>
      <c r="P57" s="35">
        <v>0.2917213393537382</v>
      </c>
      <c r="Q57" s="35">
        <v>0.3463521850476822</v>
      </c>
    </row>
    <row r="58" spans="1:17" ht="13.5">
      <c r="A58" s="1" t="s">
        <v>155</v>
      </c>
      <c r="B58" s="34" t="s">
        <v>19</v>
      </c>
      <c r="C58" s="35">
        <v>0.18094022085582684</v>
      </c>
      <c r="D58" s="35">
        <v>0.5590621864376617</v>
      </c>
      <c r="E58" s="35">
        <v>0.8400686925476509</v>
      </c>
      <c r="F58" s="35">
        <v>0.278847799263642</v>
      </c>
      <c r="G58" s="35">
        <v>1.717890162254678</v>
      </c>
      <c r="H58" s="35">
        <v>0.0650281798881389</v>
      </c>
      <c r="I58" s="35">
        <v>0.2250470175262451</v>
      </c>
      <c r="J58" s="35">
        <v>0.2919455335805599</v>
      </c>
      <c r="K58" s="35">
        <v>0.30756994250546615</v>
      </c>
      <c r="L58" s="35">
        <v>0.2629036340864129</v>
      </c>
      <c r="M58" s="35">
        <v>0.7035017652757173</v>
      </c>
      <c r="N58" s="35">
        <v>0.02228933149527508</v>
      </c>
      <c r="O58" s="35">
        <v>0.001179227513372629</v>
      </c>
      <c r="P58" s="35">
        <v>1.031543379114845</v>
      </c>
      <c r="Q58" s="35">
        <v>0.3202478640329471</v>
      </c>
    </row>
    <row r="59" spans="1:17" ht="13.5">
      <c r="A59" s="1" t="s">
        <v>118</v>
      </c>
      <c r="B59" s="34" t="s">
        <v>19</v>
      </c>
      <c r="C59" s="35">
        <v>0.5060513304826537</v>
      </c>
      <c r="D59" s="35">
        <v>0.48964525384072183</v>
      </c>
      <c r="E59" s="35">
        <v>0.8236579768892799</v>
      </c>
      <c r="F59" s="35">
        <v>0.7853522869774924</v>
      </c>
      <c r="G59" s="35">
        <v>0.9126511503991867</v>
      </c>
      <c r="H59" s="35">
        <v>0.2701415225013978</v>
      </c>
      <c r="I59" s="35">
        <v>0.35357750052058995</v>
      </c>
      <c r="J59" s="35">
        <v>0.39254752919623775</v>
      </c>
      <c r="K59" s="35">
        <v>0.3043236845595224</v>
      </c>
      <c r="L59" s="35">
        <v>0.40910978860946695</v>
      </c>
      <c r="M59" s="35">
        <v>0.48308761222121305</v>
      </c>
      <c r="N59" s="35">
        <v>0.2880765612139218</v>
      </c>
      <c r="O59" s="35">
        <v>0.07782901588259351</v>
      </c>
      <c r="P59" s="35">
        <v>0.13232997264863938</v>
      </c>
      <c r="Q59" s="35">
        <v>0.3050842324984957</v>
      </c>
    </row>
    <row r="60" spans="1:17" ht="13.5">
      <c r="A60" s="1" t="s">
        <v>78</v>
      </c>
      <c r="B60" s="34" t="s">
        <v>19</v>
      </c>
      <c r="C60" s="35">
        <v>0.11262408450489501</v>
      </c>
      <c r="D60" s="35">
        <v>0.03724630891888676</v>
      </c>
      <c r="E60" s="35">
        <v>0.03083142924694204</v>
      </c>
      <c r="F60" s="35">
        <v>0.008512956533969239</v>
      </c>
      <c r="G60" s="35">
        <v>0.0040084222293863166</v>
      </c>
      <c r="H60" s="35">
        <v>0.025969335749983065</v>
      </c>
      <c r="I60" s="35">
        <v>0.029720591963842084</v>
      </c>
      <c r="J60" s="35">
        <v>0.044234108370390234</v>
      </c>
      <c r="K60" s="35">
        <v>0.058368703071397035</v>
      </c>
      <c r="L60" s="35">
        <v>0.017821253850654896</v>
      </c>
      <c r="M60" s="35">
        <v>0.18355980001612715</v>
      </c>
      <c r="N60" s="35">
        <v>0.07423068526893452</v>
      </c>
      <c r="O60" s="35">
        <v>0.05958920381593796</v>
      </c>
      <c r="P60" s="35">
        <v>0.7430493183362845</v>
      </c>
      <c r="Q60" s="35">
        <v>0.25958522274053725</v>
      </c>
    </row>
    <row r="61" spans="1:17" ht="13.5">
      <c r="A61" s="1" t="s">
        <v>123</v>
      </c>
      <c r="B61" s="34" t="s">
        <v>19</v>
      </c>
      <c r="C61" s="35">
        <v>0.11262408450489501</v>
      </c>
      <c r="D61" s="35">
        <v>0.03724630891888676</v>
      </c>
      <c r="E61" s="35">
        <v>0.03083142924694204</v>
      </c>
      <c r="F61" s="35">
        <v>0.008512956533969239</v>
      </c>
      <c r="G61" s="35">
        <v>0.0040084222293863166</v>
      </c>
      <c r="H61" s="35">
        <v>0.025969335749983065</v>
      </c>
      <c r="I61" s="35">
        <v>0.029720591963842084</v>
      </c>
      <c r="J61" s="35">
        <v>0.044234108370390234</v>
      </c>
      <c r="K61" s="35">
        <v>0.058368703071397035</v>
      </c>
      <c r="L61" s="35">
        <v>0.017821253850654896</v>
      </c>
      <c r="M61" s="35">
        <v>0.18355980001612715</v>
      </c>
      <c r="N61" s="35">
        <v>0.07423068526893452</v>
      </c>
      <c r="O61" s="35">
        <v>0.05958920381593796</v>
      </c>
      <c r="P61" s="35">
        <v>0.7430493183362845</v>
      </c>
      <c r="Q61" s="35">
        <v>0.25958522274053725</v>
      </c>
    </row>
    <row r="62" spans="1:17" ht="13.5">
      <c r="A62" s="1" t="s">
        <v>89</v>
      </c>
      <c r="B62" s="34" t="s">
        <v>19</v>
      </c>
      <c r="C62" s="35">
        <v>0.11262408450489501</v>
      </c>
      <c r="D62" s="35">
        <v>0.03724630891888676</v>
      </c>
      <c r="E62" s="35">
        <v>0.03083142924694204</v>
      </c>
      <c r="F62" s="35">
        <v>0.008512956533969239</v>
      </c>
      <c r="G62" s="35">
        <v>0.0040084222293863166</v>
      </c>
      <c r="H62" s="35">
        <v>0.025969335749983065</v>
      </c>
      <c r="I62" s="35">
        <v>0.029720591963842084</v>
      </c>
      <c r="J62" s="35">
        <v>0.044234108370390234</v>
      </c>
      <c r="K62" s="35">
        <v>0.058368703071397035</v>
      </c>
      <c r="L62" s="35">
        <v>0.017821253850654896</v>
      </c>
      <c r="M62" s="35">
        <v>0.18355980001612715</v>
      </c>
      <c r="N62" s="35">
        <v>0.07423068526893452</v>
      </c>
      <c r="O62" s="35">
        <v>0.05958920381593796</v>
      </c>
      <c r="P62" s="35">
        <v>0.7430493183362845</v>
      </c>
      <c r="Q62" s="35">
        <v>0.25958522274053725</v>
      </c>
    </row>
    <row r="63" spans="1:17" ht="13.5">
      <c r="A63" s="1" t="s">
        <v>82</v>
      </c>
      <c r="B63" s="34" t="s">
        <v>19</v>
      </c>
      <c r="C63" s="35">
        <v>0.02276046613118255</v>
      </c>
      <c r="D63" s="35">
        <v>0.003625238855124497</v>
      </c>
      <c r="E63" s="35">
        <v>0</v>
      </c>
      <c r="F63" s="35">
        <v>0</v>
      </c>
      <c r="G63" s="35">
        <v>0.0011627484329517557</v>
      </c>
      <c r="H63" s="35">
        <v>0.30163553121392117</v>
      </c>
      <c r="I63" s="35">
        <v>0.008684051341401499</v>
      </c>
      <c r="J63" s="35">
        <v>0.03914546290590181</v>
      </c>
      <c r="K63" s="35">
        <v>0.3216667166394661</v>
      </c>
      <c r="L63" s="35">
        <v>0.07424766466871695</v>
      </c>
      <c r="M63" s="35">
        <v>0.009330761726675754</v>
      </c>
      <c r="N63" s="35">
        <v>0.01178768420083759</v>
      </c>
      <c r="O63" s="35">
        <v>0.007760981741140562</v>
      </c>
      <c r="P63" s="35">
        <v>0.06012927436362558</v>
      </c>
      <c r="Q63" s="35">
        <v>0.18201728913605023</v>
      </c>
    </row>
    <row r="64" spans="1:17" ht="13.5">
      <c r="A64" s="1" t="s">
        <v>141</v>
      </c>
      <c r="B64" s="34" t="s">
        <v>19</v>
      </c>
      <c r="C64" s="35">
        <v>0.04673946152457593</v>
      </c>
      <c r="D64" s="35">
        <v>0.03641718253992525</v>
      </c>
      <c r="E64" s="35">
        <v>0.12952698402612783</v>
      </c>
      <c r="F64" s="35">
        <v>0.13957170681189524</v>
      </c>
      <c r="G64" s="35">
        <v>0.06783942418700051</v>
      </c>
      <c r="H64" s="35">
        <v>0.1065754184496241</v>
      </c>
      <c r="I64" s="35">
        <v>0.06550037903795283</v>
      </c>
      <c r="J64" s="35">
        <v>0.1127362090383593</v>
      </c>
      <c r="K64" s="35">
        <v>0.05550383618915204</v>
      </c>
      <c r="L64" s="35">
        <v>0.10091381771577065</v>
      </c>
      <c r="M64" s="35">
        <v>0.06732281725218867</v>
      </c>
      <c r="N64" s="35">
        <v>0.3855016546746681</v>
      </c>
      <c r="O64" s="35">
        <v>0.06918134745119424</v>
      </c>
      <c r="P64" s="35">
        <v>0.5416405163067856</v>
      </c>
      <c r="Q64" s="35">
        <v>0.17568622397218583</v>
      </c>
    </row>
    <row r="65" spans="1:17" ht="13.5">
      <c r="A65" s="1" t="s">
        <v>77</v>
      </c>
      <c r="B65" s="34" t="s">
        <v>19</v>
      </c>
      <c r="C65" s="35">
        <v>0.04996997232530194</v>
      </c>
      <c r="D65" s="35">
        <v>0.06878754662839322</v>
      </c>
      <c r="E65" s="35">
        <v>0.37727692222317494</v>
      </c>
      <c r="F65" s="35">
        <v>0.14248130688064342</v>
      </c>
      <c r="G65" s="35">
        <v>0.3345036427947978</v>
      </c>
      <c r="H65" s="35">
        <v>0.09775741663027394</v>
      </c>
      <c r="I65" s="35">
        <v>0.05261457214063104</v>
      </c>
      <c r="J65" s="35">
        <v>0.04262751302334156</v>
      </c>
      <c r="K65" s="35">
        <v>0.036159350056586805</v>
      </c>
      <c r="L65" s="35">
        <v>0.05985141627939472</v>
      </c>
      <c r="M65" s="35">
        <v>1.2174854886538669</v>
      </c>
      <c r="N65" s="35">
        <v>0.8488416624597431</v>
      </c>
      <c r="O65" s="35">
        <v>0.7614782759730375</v>
      </c>
      <c r="P65" s="35">
        <v>0.8101647766548482</v>
      </c>
      <c r="Q65" s="35">
        <v>0.17485751536854344</v>
      </c>
    </row>
    <row r="66" spans="1:17" ht="13.5">
      <c r="A66" s="1" t="s">
        <v>84</v>
      </c>
      <c r="B66" s="34" t="s">
        <v>19</v>
      </c>
      <c r="C66" s="35">
        <v>0.0143888608823387</v>
      </c>
      <c r="D66" s="35">
        <v>0.2564582107774306</v>
      </c>
      <c r="E66" s="35">
        <v>0.24811532710927986</v>
      </c>
      <c r="F66" s="35">
        <v>0.015460997768197723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0.07532995767384418</v>
      </c>
      <c r="P66" s="35">
        <v>0.07098594890150242</v>
      </c>
      <c r="Q66" s="35">
        <v>0.17418481588772666</v>
      </c>
    </row>
    <row r="67" spans="1:17" ht="13.5">
      <c r="A67" s="1" t="s">
        <v>91</v>
      </c>
      <c r="B67" s="34" t="s">
        <v>19</v>
      </c>
      <c r="C67" s="35">
        <v>0.02047785846590197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0.000252182749369615</v>
      </c>
      <c r="N67" s="35">
        <v>0</v>
      </c>
      <c r="O67" s="35">
        <v>0</v>
      </c>
      <c r="P67" s="35">
        <v>0</v>
      </c>
      <c r="Q67" s="35">
        <v>0.17</v>
      </c>
    </row>
    <row r="68" spans="1:17" ht="13.5">
      <c r="A68" s="1" t="s">
        <v>60</v>
      </c>
      <c r="B68" s="34" t="s">
        <v>19</v>
      </c>
      <c r="C68" s="35">
        <v>0.004382163071812496</v>
      </c>
      <c r="D68" s="35">
        <v>0</v>
      </c>
      <c r="E68" s="35">
        <v>0</v>
      </c>
      <c r="F68" s="35">
        <v>0.56</v>
      </c>
      <c r="G68" s="35">
        <v>0.004314408659110461</v>
      </c>
      <c r="H68" s="35">
        <v>0.06648450190094243</v>
      </c>
      <c r="I68" s="35">
        <v>0.08136981167194522</v>
      </c>
      <c r="J68" s="35">
        <v>0.648509405460191</v>
      </c>
      <c r="K68" s="35">
        <v>0.12083685169558392</v>
      </c>
      <c r="L68" s="35">
        <v>0.9834665234970442</v>
      </c>
      <c r="M68" s="35">
        <v>0.23747757913764297</v>
      </c>
      <c r="N68" s="35">
        <v>0.04333888493417197</v>
      </c>
      <c r="O68" s="35">
        <v>0.08691953806660459</v>
      </c>
      <c r="P68" s="35">
        <v>0.06513854847898552</v>
      </c>
      <c r="Q68" s="35">
        <v>0.16878638663163253</v>
      </c>
    </row>
    <row r="69" spans="1:17" ht="13.5">
      <c r="A69" s="1" t="s">
        <v>115</v>
      </c>
      <c r="B69" s="34" t="s">
        <v>19</v>
      </c>
      <c r="C69" s="35">
        <v>0.01752972436042669</v>
      </c>
      <c r="D69" s="35">
        <v>0.012374148625491617</v>
      </c>
      <c r="E69" s="35">
        <v>0.016400267455553025</v>
      </c>
      <c r="F69" s="35">
        <v>0.010279695614625209</v>
      </c>
      <c r="G69" s="35">
        <v>0.021331925923127264</v>
      </c>
      <c r="H69" s="35">
        <v>0.02095171014192185</v>
      </c>
      <c r="I69" s="35">
        <v>0.028768078852696683</v>
      </c>
      <c r="J69" s="35">
        <v>0.025673481231072545</v>
      </c>
      <c r="K69" s="35">
        <v>0.04216944231907458</v>
      </c>
      <c r="L69" s="35">
        <v>0.08913773343534771</v>
      </c>
      <c r="M69" s="35">
        <v>0.020684363231490248</v>
      </c>
      <c r="N69" s="35">
        <v>0.19940991212737166</v>
      </c>
      <c r="O69" s="35">
        <v>0.17122603460931254</v>
      </c>
      <c r="P69" s="35">
        <v>0.28519648882191856</v>
      </c>
      <c r="Q69" s="35">
        <v>0.1611838234084441</v>
      </c>
    </row>
    <row r="70" spans="1:17" ht="13.5">
      <c r="A70" s="1" t="s">
        <v>137</v>
      </c>
      <c r="B70" s="34" t="s">
        <v>19</v>
      </c>
      <c r="C70" s="35">
        <v>0.08853583463088865</v>
      </c>
      <c r="D70" s="35">
        <v>0.03123845057347322</v>
      </c>
      <c r="E70" s="35">
        <v>0.1861273300633842</v>
      </c>
      <c r="F70" s="35">
        <v>0.12772888577487793</v>
      </c>
      <c r="G70" s="35">
        <v>0.07402035006742827</v>
      </c>
      <c r="H70" s="35">
        <v>0.038754354511881424</v>
      </c>
      <c r="I70" s="35">
        <v>0.06317582319986148</v>
      </c>
      <c r="J70" s="35">
        <v>0.49096320078067446</v>
      </c>
      <c r="K70" s="35">
        <v>0.022672013683939722</v>
      </c>
      <c r="L70" s="35">
        <v>0.03610661008714506</v>
      </c>
      <c r="M70" s="35">
        <v>0.09781098787133312</v>
      </c>
      <c r="N70" s="35">
        <v>0.27218706370218215</v>
      </c>
      <c r="O70" s="35">
        <v>0.49563008131304015</v>
      </c>
      <c r="P70" s="35">
        <v>0.5593822286647665</v>
      </c>
      <c r="Q70" s="35">
        <v>0.1579244857501659</v>
      </c>
    </row>
    <row r="71" spans="1:17" ht="13.5">
      <c r="A71" s="1" t="s">
        <v>87</v>
      </c>
      <c r="B71" s="34" t="s">
        <v>19</v>
      </c>
      <c r="C71" s="35">
        <v>0.09297034048633991</v>
      </c>
      <c r="D71" s="35">
        <v>0.04802437953575377</v>
      </c>
      <c r="E71" s="35">
        <v>0.04026918003145989</v>
      </c>
      <c r="F71" s="35">
        <v>0.05954559437818071</v>
      </c>
      <c r="G71" s="35">
        <v>0.05177282653293566</v>
      </c>
      <c r="H71" s="35">
        <v>0.029396074219502355</v>
      </c>
      <c r="I71" s="35">
        <v>0.01296034503015795</v>
      </c>
      <c r="J71" s="35">
        <v>0.347496404318725</v>
      </c>
      <c r="K71" s="35">
        <v>0.05789311856168985</v>
      </c>
      <c r="L71" s="35">
        <v>0.0358910911153254</v>
      </c>
      <c r="M71" s="35">
        <v>0.14602335175995473</v>
      </c>
      <c r="N71" s="35">
        <v>0.05600326312008299</v>
      </c>
      <c r="O71" s="35">
        <v>0.05026521260144541</v>
      </c>
      <c r="P71" s="35">
        <v>0.06848056246968469</v>
      </c>
      <c r="Q71" s="35">
        <v>0.1396670194622518</v>
      </c>
    </row>
    <row r="72" spans="1:17" ht="13.5">
      <c r="A72" s="1" t="s">
        <v>183</v>
      </c>
      <c r="B72" s="34" t="s">
        <v>19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0.6236056902635538</v>
      </c>
      <c r="N72" s="35">
        <v>1.6694128272819695</v>
      </c>
      <c r="O72" s="35">
        <v>1.0401368360170014</v>
      </c>
      <c r="P72" s="35">
        <v>0.023383606696965507</v>
      </c>
      <c r="Q72" s="35">
        <v>0.12844983356456985</v>
      </c>
    </row>
    <row r="73" spans="1:17" ht="13.5">
      <c r="A73" s="1" t="s">
        <v>223</v>
      </c>
      <c r="B73" s="34" t="s">
        <v>19</v>
      </c>
      <c r="C73" s="35">
        <v>0.00872685107618607</v>
      </c>
      <c r="D73" s="35">
        <v>0.0034179572603841185</v>
      </c>
      <c r="E73" s="35">
        <v>0.009623065421855969</v>
      </c>
      <c r="F73" s="35">
        <v>0.028543380495134253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0.010015774746137565</v>
      </c>
      <c r="N73" s="35">
        <v>0.002388142660208044</v>
      </c>
      <c r="O73" s="35">
        <v>0</v>
      </c>
      <c r="P73" s="35">
        <v>0.015032318590906394</v>
      </c>
      <c r="Q73" s="35">
        <v>0.12306322764089433</v>
      </c>
    </row>
    <row r="74" spans="1:17" ht="13.5">
      <c r="A74" s="1" t="s">
        <v>116</v>
      </c>
      <c r="B74" s="34" t="s">
        <v>19</v>
      </c>
      <c r="C74" s="35">
        <v>0.3562572018081321</v>
      </c>
      <c r="D74" s="35">
        <v>0.31817427172031104</v>
      </c>
      <c r="E74" s="35">
        <v>0.19489735037141942</v>
      </c>
      <c r="F74" s="35">
        <v>0.17595623952566875</v>
      </c>
      <c r="G74" s="35">
        <v>0.2958171367389313</v>
      </c>
      <c r="H74" s="35">
        <v>0.3176505129386376</v>
      </c>
      <c r="I74" s="35">
        <v>4.143638110910148</v>
      </c>
      <c r="J74" s="35">
        <v>0.26030176496789403</v>
      </c>
      <c r="K74" s="35">
        <v>0.03890161855361311</v>
      </c>
      <c r="L74" s="35">
        <v>0.9534648002255408</v>
      </c>
      <c r="M74" s="35">
        <v>1.7444721318075374</v>
      </c>
      <c r="N74" s="35">
        <v>0.5709725333042128</v>
      </c>
      <c r="O74" s="35">
        <v>0.08411822928724755</v>
      </c>
      <c r="P74" s="35">
        <v>0.08727096070831768</v>
      </c>
      <c r="Q74" s="35">
        <v>0.10501313646326246</v>
      </c>
    </row>
    <row r="75" spans="1:17" ht="13.5">
      <c r="A75" s="1" t="s">
        <v>98</v>
      </c>
      <c r="B75" s="34" t="s">
        <v>19</v>
      </c>
      <c r="C75" s="35">
        <v>0.17110542974306353</v>
      </c>
      <c r="D75" s="35">
        <v>0.004736978770696009</v>
      </c>
      <c r="E75" s="35">
        <v>-0.0003193089766788958</v>
      </c>
      <c r="F75" s="35">
        <v>0.003890006604136791</v>
      </c>
      <c r="G75" s="35">
        <v>0.11194845859818486</v>
      </c>
      <c r="H75" s="35">
        <v>0.13027689613732185</v>
      </c>
      <c r="I75" s="35">
        <v>0.15650433684143297</v>
      </c>
      <c r="J75" s="35">
        <v>0.3937130785827433</v>
      </c>
      <c r="K75" s="35">
        <v>0.8768008097021314</v>
      </c>
      <c r="L75" s="35">
        <v>0.1034096171524235</v>
      </c>
      <c r="M75" s="35">
        <v>0.40853355048900697</v>
      </c>
      <c r="N75" s="35">
        <v>0.6775377665367244</v>
      </c>
      <c r="O75" s="35">
        <v>0.11512435274539208</v>
      </c>
      <c r="P75" s="35">
        <v>0.1524110079355787</v>
      </c>
      <c r="Q75" s="35">
        <v>0.08328521466605979</v>
      </c>
    </row>
    <row r="76" spans="1:17" ht="13.5">
      <c r="A76" s="1" t="s">
        <v>70</v>
      </c>
      <c r="B76" s="34" t="s">
        <v>19</v>
      </c>
      <c r="C76" s="35">
        <v>0.2751409287989952</v>
      </c>
      <c r="D76" s="35">
        <v>0.060085001381737474</v>
      </c>
      <c r="E76" s="35">
        <v>0.0019417273444678666</v>
      </c>
      <c r="F76" s="35">
        <v>0.5977400837574395</v>
      </c>
      <c r="G76" s="35">
        <v>0.05551288152866663</v>
      </c>
      <c r="H76" s="35">
        <v>0.009657511241849999</v>
      </c>
      <c r="I76" s="35">
        <v>0.191791869907666</v>
      </c>
      <c r="J76" s="35">
        <v>0.28627752399290285</v>
      </c>
      <c r="K76" s="35">
        <v>0.28675144113742307</v>
      </c>
      <c r="L76" s="35">
        <v>0.3505181487210403</v>
      </c>
      <c r="M76" s="35">
        <v>0.17366188223446474</v>
      </c>
      <c r="N76" s="35">
        <v>0.17035508787339787</v>
      </c>
      <c r="O76" s="35">
        <v>0.2184160408777328</v>
      </c>
      <c r="P76" s="35">
        <v>0.03451963044666275</v>
      </c>
      <c r="Q76" s="35">
        <v>0.08074875523609008</v>
      </c>
    </row>
    <row r="77" spans="1:17" ht="13.5">
      <c r="A77" s="1" t="s">
        <v>54</v>
      </c>
      <c r="B77" s="34" t="s">
        <v>19</v>
      </c>
      <c r="C77" s="35">
        <v>0.023833628311870716</v>
      </c>
      <c r="D77" s="35">
        <v>0.0007250477710248993</v>
      </c>
      <c r="E77" s="35">
        <v>0.008200133727776513</v>
      </c>
      <c r="F77" s="35">
        <v>0.6770113736738232</v>
      </c>
      <c r="G77" s="35">
        <v>0.022979580872283384</v>
      </c>
      <c r="H77" s="35">
        <v>0.0024102565257785526</v>
      </c>
      <c r="I77" s="35">
        <v>1.3544998981080825</v>
      </c>
      <c r="J77" s="35">
        <v>0.013711381300794818</v>
      </c>
      <c r="K77" s="35">
        <v>0.010013087358481361</v>
      </c>
      <c r="L77" s="35">
        <v>0.05477641650933697</v>
      </c>
      <c r="M77" s="35">
        <v>0.12777888383055785</v>
      </c>
      <c r="N77" s="35">
        <v>0.045638915525500645</v>
      </c>
      <c r="O77" s="35">
        <v>0</v>
      </c>
      <c r="P77" s="35">
        <v>0.13453341245245992</v>
      </c>
      <c r="Q77" s="35">
        <v>0.07740288067649011</v>
      </c>
    </row>
    <row r="78" spans="1:17" ht="13.5">
      <c r="A78" s="1" t="s">
        <v>154</v>
      </c>
      <c r="B78" s="34" t="s">
        <v>19</v>
      </c>
      <c r="C78" s="35">
        <v>0.6469311588619175</v>
      </c>
      <c r="D78" s="35">
        <v>0.3162893420981202</v>
      </c>
      <c r="E78" s="35">
        <v>1.8217210854584334</v>
      </c>
      <c r="F78" s="35">
        <v>0.5059489673273331</v>
      </c>
      <c r="G78" s="35">
        <v>0.9648308382154055</v>
      </c>
      <c r="H78" s="35">
        <v>0.644237107683628</v>
      </c>
      <c r="I78" s="35">
        <v>1.278069866519601</v>
      </c>
      <c r="J78" s="35">
        <v>0.4609517963149163</v>
      </c>
      <c r="K78" s="35">
        <v>0.7845732297236756</v>
      </c>
      <c r="L78" s="35">
        <v>0.3272545772332699</v>
      </c>
      <c r="M78" s="35">
        <v>0.15705002005631688</v>
      </c>
      <c r="N78" s="35">
        <v>0.18555780935942814</v>
      </c>
      <c r="O78" s="35">
        <v>0.42325270901110706</v>
      </c>
      <c r="P78" s="35">
        <v>0.09228173357195314</v>
      </c>
      <c r="Q78" s="35">
        <v>0.07416942002599355</v>
      </c>
    </row>
    <row r="79" spans="1:17" ht="13.5">
      <c r="A79" s="1" t="s">
        <v>81</v>
      </c>
      <c r="B79" s="34" t="s">
        <v>19</v>
      </c>
      <c r="C79" s="35">
        <v>0.7461853141107442</v>
      </c>
      <c r="D79" s="35">
        <v>0.12722396469207553</v>
      </c>
      <c r="E79" s="35">
        <v>0.17385325646451022</v>
      </c>
      <c r="F79" s="35">
        <v>0.25871082179102284</v>
      </c>
      <c r="G79" s="35">
        <v>0.09288081935895133</v>
      </c>
      <c r="H79" s="35">
        <v>2.530374048644514</v>
      </c>
      <c r="I79" s="35">
        <v>1.2554308415626136</v>
      </c>
      <c r="J79" s="35">
        <v>0.15233962304019638</v>
      </c>
      <c r="K79" s="35">
        <v>1.2459399859023512</v>
      </c>
      <c r="L79" s="35">
        <v>0.652479057675845</v>
      </c>
      <c r="M79" s="35">
        <v>0.1289637753630073</v>
      </c>
      <c r="N79" s="35">
        <v>0.5565308312299814</v>
      </c>
      <c r="O79" s="35">
        <v>2.255816265739858</v>
      </c>
      <c r="P79" s="35">
        <v>2.155503468278586</v>
      </c>
      <c r="Q79" s="35">
        <v>0.07231381847391691</v>
      </c>
    </row>
    <row r="80" spans="1:17" ht="13.5">
      <c r="A80" s="1" t="s">
        <v>144</v>
      </c>
      <c r="B80" s="34" t="s">
        <v>19</v>
      </c>
      <c r="C80" s="35">
        <v>0.003547277257229826</v>
      </c>
      <c r="D80" s="35">
        <v>0.0072988142283173215</v>
      </c>
      <c r="E80" s="35">
        <v>0.016507366351720978</v>
      </c>
      <c r="F80" s="35">
        <v>0</v>
      </c>
      <c r="G80" s="35">
        <v>0</v>
      </c>
      <c r="H80" s="35">
        <v>0.022525664805752646</v>
      </c>
      <c r="I80" s="35">
        <v>0.04258126113702911</v>
      </c>
      <c r="J80" s="35">
        <v>0.06359813113417578</v>
      </c>
      <c r="K80" s="35">
        <v>0.014145404567239922</v>
      </c>
      <c r="L80" s="35">
        <v>0.0049369847147929715</v>
      </c>
      <c r="M80" s="35">
        <v>0</v>
      </c>
      <c r="N80" s="35">
        <v>0</v>
      </c>
      <c r="O80" s="35">
        <v>0.07704286420701176</v>
      </c>
      <c r="P80" s="35">
        <v>0.08434800987119699</v>
      </c>
      <c r="Q80" s="35">
        <v>0.06671104259321207</v>
      </c>
    </row>
    <row r="81" spans="1:17" ht="13.5">
      <c r="A81" s="1" t="s">
        <v>196</v>
      </c>
      <c r="B81" s="34" t="s">
        <v>19</v>
      </c>
      <c r="C81" s="35">
        <v>0.15130722650162262</v>
      </c>
      <c r="D81" s="35">
        <v>0.01802211566768587</v>
      </c>
      <c r="E81" s="35">
        <v>0.4021169680124432</v>
      </c>
      <c r="F81" s="35">
        <v>0.4813767420367789</v>
      </c>
      <c r="G81" s="35">
        <v>0.0029986670112966333</v>
      </c>
      <c r="H81" s="35">
        <v>0.012885086038613783</v>
      </c>
      <c r="I81" s="35">
        <v>0.1276853779602138</v>
      </c>
      <c r="J81" s="35">
        <v>0.1412196451749503</v>
      </c>
      <c r="K81" s="35">
        <v>0.2501224064368935</v>
      </c>
      <c r="L81" s="35">
        <v>4.010404906974352</v>
      </c>
      <c r="M81" s="35">
        <v>0.768289658213747</v>
      </c>
      <c r="N81" s="35">
        <v>0.9267147884458237</v>
      </c>
      <c r="O81" s="35">
        <v>0.38835892773738584</v>
      </c>
      <c r="P81" s="35">
        <v>0.036328103261357124</v>
      </c>
      <c r="Q81" s="35">
        <v>0.06339620817864253</v>
      </c>
    </row>
    <row r="82" spans="1:17" ht="13.5">
      <c r="A82" s="1" t="s">
        <v>165</v>
      </c>
      <c r="B82" s="34" t="s">
        <v>19</v>
      </c>
      <c r="C82" s="35">
        <v>-0.0001702068585801135</v>
      </c>
      <c r="D82" s="35">
        <v>0</v>
      </c>
      <c r="E82" s="35">
        <v>0</v>
      </c>
      <c r="F82" s="35">
        <v>0</v>
      </c>
      <c r="G82" s="35">
        <v>0</v>
      </c>
      <c r="H82" s="35">
        <v>0.06435904230215042</v>
      </c>
      <c r="I82" s="35">
        <v>0.11102964352552451</v>
      </c>
      <c r="J82" s="35">
        <v>0.0018928015218504701</v>
      </c>
      <c r="K82" s="35">
        <v>0.047012668120532675</v>
      </c>
      <c r="L82" s="35">
        <v>0.036837501333455244</v>
      </c>
      <c r="M82" s="35">
        <v>0.027643538299339677</v>
      </c>
      <c r="N82" s="35">
        <v>0.042588544107043456</v>
      </c>
      <c r="O82" s="35">
        <v>0.02043994356512557</v>
      </c>
      <c r="P82" s="35">
        <v>0</v>
      </c>
      <c r="Q82" s="35">
        <v>0.06</v>
      </c>
    </row>
    <row r="83" spans="1:17" ht="13.5">
      <c r="A83" s="1" t="s">
        <v>62</v>
      </c>
      <c r="B83" s="34" t="s">
        <v>19</v>
      </c>
      <c r="C83" s="35">
        <v>0.07433634905725583</v>
      </c>
      <c r="D83" s="35">
        <v>0.002637848438149815</v>
      </c>
      <c r="E83" s="35">
        <v>0.02078786288198245</v>
      </c>
      <c r="F83" s="35">
        <v>0.00548623125417432</v>
      </c>
      <c r="G83" s="35">
        <v>0.008231034959579534</v>
      </c>
      <c r="H83" s="35">
        <v>0.005595238363414497</v>
      </c>
      <c r="I83" s="35">
        <v>0.00802498144282226</v>
      </c>
      <c r="J83" s="35">
        <v>0.022951660003504366</v>
      </c>
      <c r="K83" s="35">
        <v>0.0696209842701318</v>
      </c>
      <c r="L83" s="35">
        <v>0.01611972710109488</v>
      </c>
      <c r="M83" s="35">
        <v>0.0475865397709364</v>
      </c>
      <c r="N83" s="35">
        <v>0.05103689381041514</v>
      </c>
      <c r="O83" s="35">
        <v>0.012227982229871067</v>
      </c>
      <c r="P83" s="35">
        <v>0.2442303265669865</v>
      </c>
      <c r="Q83" s="35">
        <v>0.055668499196081175</v>
      </c>
    </row>
    <row r="84" spans="1:17" ht="13.5">
      <c r="A84" s="1" t="s">
        <v>49</v>
      </c>
      <c r="B84" s="34" t="s">
        <v>19</v>
      </c>
      <c r="C84" s="35">
        <v>1.28814552021732</v>
      </c>
      <c r="D84" s="35">
        <v>2.5199171737956156</v>
      </c>
      <c r="E84" s="35">
        <v>3.660194982467904</v>
      </c>
      <c r="F84" s="35">
        <v>0.9506795703992538</v>
      </c>
      <c r="G84" s="35">
        <v>1.0891203902934947</v>
      </c>
      <c r="H84" s="35">
        <v>1.7737794139877128</v>
      </c>
      <c r="I84" s="35">
        <v>0.9782896747337914</v>
      </c>
      <c r="J84" s="35">
        <v>1.7741695920483527</v>
      </c>
      <c r="K84" s="35">
        <v>1.9423057272968718</v>
      </c>
      <c r="L84" s="35">
        <v>1.6391482547159038</v>
      </c>
      <c r="M84" s="35">
        <v>1.2166450548729688</v>
      </c>
      <c r="N84" s="35">
        <v>0.8570067969377175</v>
      </c>
      <c r="O84" s="35">
        <v>0.22340538465967918</v>
      </c>
      <c r="P84" s="35">
        <v>0.07019755963338625</v>
      </c>
      <c r="Q84" s="35">
        <v>0.054087250139585125</v>
      </c>
    </row>
    <row r="85" spans="1:17" ht="13.5">
      <c r="A85" s="1" t="s">
        <v>37</v>
      </c>
      <c r="B85" s="34" t="s">
        <v>19</v>
      </c>
      <c r="C85" s="35">
        <v>0.046021858323089034</v>
      </c>
      <c r="D85" s="35">
        <v>0.004177503318247256</v>
      </c>
      <c r="E85" s="35">
        <v>0</v>
      </c>
      <c r="F85" s="35">
        <v>0.028146944654924056</v>
      </c>
      <c r="G85" s="35">
        <v>1.9618803581897684</v>
      </c>
      <c r="H85" s="35">
        <v>2.3324100182300582</v>
      </c>
      <c r="I85" s="35">
        <v>0.28135468807364095</v>
      </c>
      <c r="J85" s="35">
        <v>0.05564836474240382</v>
      </c>
      <c r="K85" s="35">
        <v>0.002912289175608219</v>
      </c>
      <c r="L85" s="35">
        <v>0.2920416342827535</v>
      </c>
      <c r="M85" s="35">
        <v>0.2023186498719788</v>
      </c>
      <c r="N85" s="35">
        <v>0.07124625602953998</v>
      </c>
      <c r="O85" s="35">
        <v>0.05660292064188619</v>
      </c>
      <c r="P85" s="35">
        <v>0.0572063235265049</v>
      </c>
      <c r="Q85" s="35">
        <v>0.05220864202947032</v>
      </c>
    </row>
    <row r="86" spans="1:17" ht="13.5">
      <c r="A86" s="1" t="s">
        <v>120</v>
      </c>
      <c r="B86" s="34" t="s">
        <v>19</v>
      </c>
      <c r="C86" s="35">
        <v>0.1404202159702666</v>
      </c>
      <c r="D86" s="35">
        <v>0.01406592675788305</v>
      </c>
      <c r="E86" s="35">
        <v>0.08709261632112943</v>
      </c>
      <c r="F86" s="35">
        <v>0.10046537791892857</v>
      </c>
      <c r="G86" s="35">
        <v>3.017924456759703</v>
      </c>
      <c r="H86" s="35">
        <v>1.8875351351841025</v>
      </c>
      <c r="I86" s="35">
        <v>0.11309725357674585</v>
      </c>
      <c r="J86" s="35">
        <v>0.05209193769652639</v>
      </c>
      <c r="K86" s="35">
        <v>0.045675299219900135</v>
      </c>
      <c r="L86" s="35">
        <v>0.9347704860132803</v>
      </c>
      <c r="M86" s="35">
        <v>0.7880518788830452</v>
      </c>
      <c r="N86" s="35">
        <v>0.2500773696641234</v>
      </c>
      <c r="O86" s="35">
        <v>0.33136293125770877</v>
      </c>
      <c r="P86" s="35">
        <v>0.21385479466068796</v>
      </c>
      <c r="Q86" s="35">
        <v>0.04516312858702187</v>
      </c>
    </row>
    <row r="87" spans="1:17" ht="13.5">
      <c r="A87" s="1" t="s">
        <v>29</v>
      </c>
      <c r="B87" s="34" t="s">
        <v>19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0.043092847389404075</v>
      </c>
    </row>
    <row r="88" spans="1:17" ht="13.5">
      <c r="A88" s="1" t="s">
        <v>33</v>
      </c>
      <c r="B88" s="34" t="s">
        <v>19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0.02507549793218446</v>
      </c>
      <c r="O88" s="35">
        <v>0.07861516755817527</v>
      </c>
      <c r="P88" s="35">
        <v>0</v>
      </c>
      <c r="Q88" s="35">
        <v>0.042264138785761685</v>
      </c>
    </row>
    <row r="89" spans="1:17" ht="13.5">
      <c r="A89" s="1" t="s">
        <v>64</v>
      </c>
      <c r="B89" s="34" t="s">
        <v>19</v>
      </c>
      <c r="C89" s="35">
        <v>0.016056180326057372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0.07850210819695562</v>
      </c>
      <c r="Q89" s="35">
        <v>0.0414354301821193</v>
      </c>
    </row>
    <row r="90" spans="1:17" ht="13.5">
      <c r="A90" s="1" t="s">
        <v>148</v>
      </c>
      <c r="B90" s="34" t="s">
        <v>19</v>
      </c>
      <c r="C90" s="35">
        <v>0.012960669915127829</v>
      </c>
      <c r="D90" s="35">
        <v>0</v>
      </c>
      <c r="E90" s="35">
        <v>0</v>
      </c>
      <c r="F90" s="35">
        <v>0</v>
      </c>
      <c r="G90" s="35">
        <v>0</v>
      </c>
      <c r="H90" s="35">
        <v>0.3308151372274345</v>
      </c>
      <c r="I90" s="35">
        <v>0.10545826356367023</v>
      </c>
      <c r="J90" s="35">
        <v>0.02763490221901686</v>
      </c>
      <c r="K90" s="35">
        <v>0.004160413108011742</v>
      </c>
      <c r="L90" s="35">
        <v>0.1936817080418781</v>
      </c>
      <c r="M90" s="35">
        <v>0.6213786652503746</v>
      </c>
      <c r="N90" s="35">
        <v>0.4386222019248774</v>
      </c>
      <c r="O90" s="35">
        <v>0.5506992487450177</v>
      </c>
      <c r="P90" s="35">
        <v>0.08393044546589404</v>
      </c>
      <c r="Q90" s="35">
        <v>0.0414354301821193</v>
      </c>
    </row>
    <row r="91" spans="1:17" ht="13.5">
      <c r="A91" s="1" t="s">
        <v>94</v>
      </c>
      <c r="B91" s="34" t="s">
        <v>19</v>
      </c>
      <c r="C91" s="35">
        <v>0.021177972488750262</v>
      </c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0.035900612625589114</v>
      </c>
      <c r="K91" s="35">
        <v>0.004419839341829662</v>
      </c>
      <c r="L91" s="35">
        <v>0.04429203850503097</v>
      </c>
      <c r="M91" s="35">
        <v>0.03018593006443297</v>
      </c>
      <c r="N91" s="35">
        <v>0.0007960475534026813</v>
      </c>
      <c r="O91" s="35">
        <v>0.35113517983634907</v>
      </c>
      <c r="P91" s="35">
        <v>0.03628501180681526</v>
      </c>
      <c r="Q91" s="35">
        <v>0.03322279642173701</v>
      </c>
    </row>
    <row r="92" spans="1:17" ht="13.5">
      <c r="A92" s="1" t="s">
        <v>217</v>
      </c>
      <c r="B92" s="34" t="s">
        <v>19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0.006263466079544331</v>
      </c>
      <c r="Q92" s="35">
        <v>0.032733989843874246</v>
      </c>
    </row>
    <row r="93" spans="1:17" ht="13.5">
      <c r="A93" s="1" t="s">
        <v>136</v>
      </c>
      <c r="B93" s="34" t="s">
        <v>19</v>
      </c>
      <c r="C93" s="35">
        <v>0.021428307593011342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0.05990994875536908</v>
      </c>
      <c r="L93" s="35">
        <v>0.0018988402749203735</v>
      </c>
      <c r="M93" s="35">
        <v>0.02644164532980317</v>
      </c>
      <c r="N93" s="35">
        <v>0</v>
      </c>
      <c r="O93" s="35">
        <v>0.007075365080235774</v>
      </c>
      <c r="P93" s="35">
        <v>0</v>
      </c>
      <c r="Q93" s="35">
        <v>0.03190528124023186</v>
      </c>
    </row>
    <row r="94" spans="1:17" ht="13.5">
      <c r="A94" s="1" t="s">
        <v>216</v>
      </c>
      <c r="B94" s="34" t="s">
        <v>19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0.0050107728636354645</v>
      </c>
      <c r="Q94" s="35">
        <v>0.02610432101473516</v>
      </c>
    </row>
    <row r="95" spans="1:17" ht="13.5">
      <c r="A95" s="1" t="s">
        <v>227</v>
      </c>
      <c r="B95" s="34" t="s">
        <v>19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0.0050107728636354645</v>
      </c>
      <c r="Q95" s="35">
        <v>0.02610432101473516</v>
      </c>
    </row>
    <row r="96" spans="1:17" ht="13.5">
      <c r="A96" s="1" t="s">
        <v>76</v>
      </c>
      <c r="B96" s="34" t="s">
        <v>19</v>
      </c>
      <c r="C96" s="35">
        <v>0.41465123737974285</v>
      </c>
      <c r="D96" s="35">
        <v>0.019313558006774565</v>
      </c>
      <c r="E96" s="35">
        <v>0.008641679390041401</v>
      </c>
      <c r="F96" s="35">
        <v>0.0011488620540714876</v>
      </c>
      <c r="G96" s="35">
        <v>0.002294898222931097</v>
      </c>
      <c r="H96" s="35">
        <v>0.01123351702193218</v>
      </c>
      <c r="I96" s="35">
        <v>0.02744543653445213</v>
      </c>
      <c r="J96" s="35">
        <v>0.18995267223720746</v>
      </c>
      <c r="K96" s="35">
        <v>0.03879065931291627</v>
      </c>
      <c r="L96" s="35">
        <v>0.057727417745517366</v>
      </c>
      <c r="M96" s="35">
        <v>0.7686955380378807</v>
      </c>
      <c r="N96" s="35">
        <v>0.9416776808446703</v>
      </c>
      <c r="O96" s="35">
        <v>0.018474564376171187</v>
      </c>
      <c r="P96" s="35">
        <v>0.02296604229166255</v>
      </c>
      <c r="Q96" s="35">
        <v>0.02586636708757913</v>
      </c>
    </row>
    <row r="97" spans="1:17" ht="13.5">
      <c r="A97" s="1" t="s">
        <v>169</v>
      </c>
      <c r="B97" s="34" t="s">
        <v>19</v>
      </c>
      <c r="C97" s="35">
        <v>0</v>
      </c>
      <c r="D97" s="35">
        <v>0</v>
      </c>
      <c r="E97" s="35">
        <v>0</v>
      </c>
      <c r="F97" s="35">
        <v>0</v>
      </c>
      <c r="G97" s="35">
        <v>0.19136115169365958</v>
      </c>
      <c r="H97" s="35">
        <v>2.1404398204279356</v>
      </c>
      <c r="I97" s="35">
        <v>0.00012037472164233389</v>
      </c>
      <c r="J97" s="35">
        <v>0.2964723330230914</v>
      </c>
      <c r="K97" s="35">
        <v>0.2262233407449901</v>
      </c>
      <c r="L97" s="35">
        <v>0.030159232525460992</v>
      </c>
      <c r="M97" s="35">
        <v>0.14292664328519605</v>
      </c>
      <c r="N97" s="35">
        <v>0.23848682563573054</v>
      </c>
      <c r="O97" s="35">
        <v>0.2121346441753587</v>
      </c>
      <c r="P97" s="35">
        <v>0.1837283383333004</v>
      </c>
      <c r="Q97" s="35">
        <v>0.02486125810927158</v>
      </c>
    </row>
    <row r="98" spans="1:17" ht="13.5">
      <c r="A98" s="1" t="s">
        <v>175</v>
      </c>
      <c r="B98" s="34" t="s">
        <v>19</v>
      </c>
      <c r="C98" s="35">
        <v>1.0491304902766223</v>
      </c>
      <c r="D98" s="35">
        <v>0.6863757645271239</v>
      </c>
      <c r="E98" s="35">
        <v>0.4975926745218024</v>
      </c>
      <c r="F98" s="35">
        <v>0.05114022338711554</v>
      </c>
      <c r="G98" s="35">
        <v>0.16465332421468068</v>
      </c>
      <c r="H98" s="35">
        <v>0.016083792790408773</v>
      </c>
      <c r="I98" s="35">
        <v>0.11839105254868146</v>
      </c>
      <c r="J98" s="35">
        <v>0.04481266291782867</v>
      </c>
      <c r="K98" s="35">
        <v>0.05229284657022485</v>
      </c>
      <c r="L98" s="35">
        <v>0.031127994770834153</v>
      </c>
      <c r="M98" s="35">
        <v>0.027614011055972842</v>
      </c>
      <c r="N98" s="35">
        <v>0.02044589472003688</v>
      </c>
      <c r="O98" s="35">
        <v>0.07036057496456687</v>
      </c>
      <c r="P98" s="35">
        <v>0.07265620652271425</v>
      </c>
      <c r="Q98" s="35">
        <v>0.023618195203808</v>
      </c>
    </row>
    <row r="99" spans="1:17" ht="13.5">
      <c r="A99" s="1" t="s">
        <v>55</v>
      </c>
      <c r="B99" s="34" t="s">
        <v>19</v>
      </c>
      <c r="C99" s="35">
        <v>0.25684247446156994</v>
      </c>
      <c r="D99" s="35">
        <v>0.2064326698115747</v>
      </c>
      <c r="E99" s="35">
        <v>0.06513882122037633</v>
      </c>
      <c r="F99" s="35">
        <v>0.002650444914217554</v>
      </c>
      <c r="G99" s="35">
        <v>0.001132149789979341</v>
      </c>
      <c r="H99" s="35">
        <v>0.005638278658517686</v>
      </c>
      <c r="I99" s="35">
        <v>0.004734739051265133</v>
      </c>
      <c r="J99" s="35">
        <v>0.020268998444653206</v>
      </c>
      <c r="K99" s="35">
        <v>0.003050862554537289</v>
      </c>
      <c r="L99" s="35">
        <v>0.6336717156174716</v>
      </c>
      <c r="M99" s="35">
        <v>0.005169746362077106</v>
      </c>
      <c r="N99" s="35">
        <v>0.01022294736001844</v>
      </c>
      <c r="O99" s="35">
        <v>0</v>
      </c>
      <c r="P99" s="35">
        <v>0</v>
      </c>
      <c r="Q99" s="35">
        <v>0.022484632716499524</v>
      </c>
    </row>
    <row r="100" spans="1:17" ht="13.5">
      <c r="A100" s="1" t="s">
        <v>109</v>
      </c>
      <c r="B100" s="34" t="s">
        <v>19</v>
      </c>
      <c r="C100" s="35">
        <v>0.038951223836084306</v>
      </c>
      <c r="D100" s="35">
        <v>0.010253871781152356</v>
      </c>
      <c r="E100" s="35">
        <v>0</v>
      </c>
      <c r="F100" s="35">
        <v>0</v>
      </c>
      <c r="G100" s="35">
        <v>0</v>
      </c>
      <c r="H100" s="35">
        <v>0.0003012820657223191</v>
      </c>
      <c r="I100" s="35">
        <v>0.057753583165302255</v>
      </c>
      <c r="J100" s="35">
        <v>0.024227859479686017</v>
      </c>
      <c r="K100" s="35">
        <v>0</v>
      </c>
      <c r="L100" s="35">
        <v>0</v>
      </c>
      <c r="M100" s="35">
        <v>0</v>
      </c>
      <c r="N100" s="35">
        <v>0.02985178325260055</v>
      </c>
      <c r="O100" s="35">
        <v>0.013364578484889797</v>
      </c>
      <c r="P100" s="35">
        <v>0.0037580796477265986</v>
      </c>
      <c r="Q100" s="35">
        <v>0.018645943581953685</v>
      </c>
    </row>
    <row r="101" spans="1:17" ht="13.5">
      <c r="A101" s="1" t="s">
        <v>177</v>
      </c>
      <c r="B101" s="34" t="s">
        <v>19</v>
      </c>
      <c r="C101" s="35">
        <v>0.010609560851493742</v>
      </c>
      <c r="D101" s="35">
        <v>0.0025618354576213117</v>
      </c>
      <c r="E101" s="35">
        <v>0.016778735166065786</v>
      </c>
      <c r="F101" s="35">
        <v>0.0019349255647519788</v>
      </c>
      <c r="G101" s="35">
        <v>0.002600884652655243</v>
      </c>
      <c r="H101" s="35">
        <v>0.009554945512907833</v>
      </c>
      <c r="I101" s="35">
        <v>0.008305855793321038</v>
      </c>
      <c r="J101" s="35">
        <v>0.020924760159039046</v>
      </c>
      <c r="K101" s="35">
        <v>0.06716688025420452</v>
      </c>
      <c r="L101" s="35">
        <v>0.03723105525636065</v>
      </c>
      <c r="M101" s="35">
        <v>0.020931168197678044</v>
      </c>
      <c r="N101" s="35">
        <v>0.014917157882475888</v>
      </c>
      <c r="O101" s="35">
        <v>0</v>
      </c>
      <c r="P101" s="35">
        <v>0.0029229508371206884</v>
      </c>
      <c r="Q101" s="35">
        <v>0.01731747113306316</v>
      </c>
    </row>
    <row r="102" spans="1:17" ht="13.5">
      <c r="A102" s="1" t="s">
        <v>73</v>
      </c>
      <c r="B102" s="34" t="s">
        <v>19</v>
      </c>
      <c r="C102" s="35">
        <v>0.05271259468755166</v>
      </c>
      <c r="D102" s="35">
        <v>0.024264932070299967</v>
      </c>
      <c r="E102" s="35">
        <v>0.028700468047217792</v>
      </c>
      <c r="F102" s="35">
        <v>0.0029426992963936345</v>
      </c>
      <c r="G102" s="35">
        <v>0.005997334022593267</v>
      </c>
      <c r="H102" s="35">
        <v>0.007876374003883484</v>
      </c>
      <c r="I102" s="35">
        <v>0.0062193606181872516</v>
      </c>
      <c r="J102" s="35">
        <v>0.030820800576134438</v>
      </c>
      <c r="K102" s="35">
        <v>0.012320791085631359</v>
      </c>
      <c r="L102" s="35">
        <v>0.10411413685798308</v>
      </c>
      <c r="M102" s="35">
        <v>0.1693515054774822</v>
      </c>
      <c r="N102" s="35">
        <v>0.049546112402093355</v>
      </c>
      <c r="O102" s="35">
        <v>0.30673815374191793</v>
      </c>
      <c r="P102" s="35">
        <v>0.04525993912533507</v>
      </c>
      <c r="Q102" s="35">
        <v>0.017309594204285187</v>
      </c>
    </row>
    <row r="103" spans="1:17" ht="13.5">
      <c r="A103" s="1" t="s">
        <v>228</v>
      </c>
      <c r="B103" s="34" t="s">
        <v>19</v>
      </c>
      <c r="C103" s="35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0.0029229508371206884</v>
      </c>
      <c r="Q103" s="35">
        <v>0.016159817771026527</v>
      </c>
    </row>
    <row r="104" spans="1:17" ht="13.5">
      <c r="A104" s="1" t="s">
        <v>71</v>
      </c>
      <c r="B104" s="34" t="s">
        <v>19</v>
      </c>
      <c r="C104" s="35">
        <v>0.01832566532873772</v>
      </c>
      <c r="D104" s="35">
        <v>0.022669826974045185</v>
      </c>
      <c r="E104" s="35">
        <v>0.02496909895191249</v>
      </c>
      <c r="F104" s="35">
        <v>0.4630870351329512</v>
      </c>
      <c r="G104" s="35">
        <v>0.20856930716073718</v>
      </c>
      <c r="H104" s="35">
        <v>0.8610046841263256</v>
      </c>
      <c r="I104" s="35">
        <v>0.05242234806647965</v>
      </c>
      <c r="J104" s="35">
        <v>0.014903675326950888</v>
      </c>
      <c r="K104" s="35">
        <v>0.006439539174887618</v>
      </c>
      <c r="L104" s="35">
        <v>0.023574264272670595</v>
      </c>
      <c r="M104" s="35">
        <v>0.0302619299243538</v>
      </c>
      <c r="N104" s="35">
        <v>0.07963104648447375</v>
      </c>
      <c r="O104" s="35">
        <v>0.018867640213962065</v>
      </c>
      <c r="P104" s="35">
        <v>0.030954218703910595</v>
      </c>
      <c r="Q104" s="35">
        <v>0.015745463469205336</v>
      </c>
    </row>
    <row r="105" spans="1:17" ht="13.5">
      <c r="A105" s="1" t="s">
        <v>213</v>
      </c>
      <c r="B105" s="34" t="s">
        <v>19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0.022466230783263406</v>
      </c>
      <c r="L105" s="35">
        <v>0.0049369847147929715</v>
      </c>
      <c r="M105" s="35">
        <v>0</v>
      </c>
      <c r="N105" s="35">
        <v>0</v>
      </c>
      <c r="O105" s="35">
        <v>0</v>
      </c>
      <c r="P105" s="35">
        <v>0</v>
      </c>
      <c r="Q105" s="35">
        <v>0.014502400563741755</v>
      </c>
    </row>
    <row r="106" spans="1:17" ht="13.5">
      <c r="A106" s="1" t="s">
        <v>222</v>
      </c>
      <c r="B106" s="34" t="s">
        <v>19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0.0025053864318177323</v>
      </c>
      <c r="Q106" s="35">
        <v>0.014088046261920563</v>
      </c>
    </row>
    <row r="107" spans="1:17" ht="13.5">
      <c r="A107" s="1" t="s">
        <v>25</v>
      </c>
      <c r="B107" s="34" t="s">
        <v>19</v>
      </c>
      <c r="C107" s="35">
        <v>8.345102433264083</v>
      </c>
      <c r="D107" s="35">
        <v>2.86</v>
      </c>
      <c r="E107" s="35">
        <v>11.691338326968026</v>
      </c>
      <c r="F107" s="35">
        <v>2.8348470193931465</v>
      </c>
      <c r="G107" s="35">
        <v>2.1434772603730288</v>
      </c>
      <c r="H107" s="35">
        <v>1.2848257795539038</v>
      </c>
      <c r="I107" s="35">
        <v>3.8081015338879087</v>
      </c>
      <c r="J107" s="35">
        <v>0.009085447304882255</v>
      </c>
      <c r="K107" s="35">
        <v>0</v>
      </c>
      <c r="L107" s="35">
        <v>0</v>
      </c>
      <c r="M107" s="35">
        <v>0.061296541446361895</v>
      </c>
      <c r="N107" s="35">
        <v>0</v>
      </c>
      <c r="O107" s="35">
        <v>0.05424446561514093</v>
      </c>
      <c r="P107" s="35">
        <v>0</v>
      </c>
      <c r="Q107" s="35">
        <v>0.01367369196009937</v>
      </c>
    </row>
    <row r="108" spans="1:17" ht="13.5">
      <c r="A108" s="1" t="s">
        <v>225</v>
      </c>
      <c r="B108" s="34" t="s">
        <v>19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0.025549929456406963</v>
      </c>
      <c r="P108" s="35">
        <v>0.008768852511362064</v>
      </c>
      <c r="Q108" s="35">
        <v>0.012844983356456983</v>
      </c>
    </row>
    <row r="109" spans="1:17" ht="13.5">
      <c r="A109" s="1" t="s">
        <v>218</v>
      </c>
      <c r="B109" s="34" t="s">
        <v>19</v>
      </c>
      <c r="C109" s="35">
        <v>0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0.0020878220265147774</v>
      </c>
      <c r="Q109" s="35">
        <v>0.012016274752814596</v>
      </c>
    </row>
    <row r="110" spans="1:17" ht="13.5">
      <c r="A110" s="1" t="s">
        <v>32</v>
      </c>
      <c r="B110" s="34" t="s">
        <v>19</v>
      </c>
      <c r="C110" s="35">
        <v>0</v>
      </c>
      <c r="D110" s="35">
        <v>0</v>
      </c>
      <c r="E110" s="35">
        <v>0</v>
      </c>
      <c r="F110" s="35">
        <v>0</v>
      </c>
      <c r="G110" s="35">
        <v>0.12208831464256975</v>
      </c>
      <c r="H110" s="35">
        <v>0</v>
      </c>
      <c r="I110" s="35">
        <v>0.06685655954225131</v>
      </c>
      <c r="J110" s="35">
        <v>0.024984980088426204</v>
      </c>
      <c r="K110" s="35">
        <v>0</v>
      </c>
      <c r="L110" s="35">
        <v>0</v>
      </c>
      <c r="M110" s="35">
        <v>0</v>
      </c>
      <c r="N110" s="35">
        <v>0</v>
      </c>
      <c r="O110" s="35">
        <v>0.13914884657797022</v>
      </c>
      <c r="P110" s="35">
        <v>0.06973325568559355</v>
      </c>
      <c r="Q110" s="35">
        <v>0.010358857545529825</v>
      </c>
    </row>
    <row r="111" spans="1:17" ht="13.5">
      <c r="A111" s="1" t="s">
        <v>147</v>
      </c>
      <c r="B111" s="34" t="s">
        <v>19</v>
      </c>
      <c r="C111" s="35">
        <v>0.0012096625254119308</v>
      </c>
      <c r="D111" s="35">
        <v>0.04</v>
      </c>
      <c r="E111" s="35">
        <v>0.05</v>
      </c>
      <c r="F111" s="35">
        <v>0.06665030528882832</v>
      </c>
      <c r="G111" s="35">
        <v>0.003577679549965414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0.00953014894188744</v>
      </c>
    </row>
    <row r="112" spans="1:17" ht="13.5">
      <c r="A112" s="1" t="s">
        <v>190</v>
      </c>
      <c r="B112" s="34" t="s">
        <v>19</v>
      </c>
      <c r="C112" s="35">
        <v>0.0014705541080790288</v>
      </c>
      <c r="D112" s="35">
        <v>0.001519092115726275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0.010401032770029354</v>
      </c>
      <c r="L112" s="35">
        <v>0.0015190722199362988</v>
      </c>
      <c r="M112" s="35">
        <v>0.006410095837528042</v>
      </c>
      <c r="N112" s="35">
        <v>0</v>
      </c>
      <c r="O112" s="35">
        <v>0.03419759788780624</v>
      </c>
      <c r="P112" s="35">
        <v>0.03674566766666008</v>
      </c>
      <c r="Q112" s="35">
        <v>0.009115794640066247</v>
      </c>
    </row>
    <row r="113" spans="1:17" ht="13.5">
      <c r="A113" s="1" t="s">
        <v>121</v>
      </c>
      <c r="B113" s="34" t="s">
        <v>19</v>
      </c>
      <c r="C113" s="35">
        <v>0.0542392522675295</v>
      </c>
      <c r="D113" s="35">
        <v>4.833651806832663E-05</v>
      </c>
      <c r="E113" s="35">
        <v>0.020626490222945534</v>
      </c>
      <c r="F113" s="35">
        <v>-3.023321194924967E-05</v>
      </c>
      <c r="G113" s="35">
        <v>0</v>
      </c>
      <c r="H113" s="35">
        <v>0</v>
      </c>
      <c r="I113" s="35">
        <v>0</v>
      </c>
      <c r="J113" s="35">
        <v>0.0011356809131102819</v>
      </c>
      <c r="K113" s="35">
        <v>0.00041604131080117415</v>
      </c>
      <c r="L113" s="35">
        <v>0.04936984714792971</v>
      </c>
      <c r="M113" s="35">
        <v>0.012820191675056084</v>
      </c>
      <c r="N113" s="35">
        <v>0</v>
      </c>
      <c r="O113" s="35">
        <v>0.36</v>
      </c>
      <c r="P113" s="35">
        <v>0.005428337268938421</v>
      </c>
      <c r="Q113" s="35">
        <v>0.007872731734602668</v>
      </c>
    </row>
    <row r="114" spans="1:17" ht="13.5">
      <c r="A114" s="1" t="s">
        <v>96</v>
      </c>
      <c r="B114" s="34" t="s">
        <v>19</v>
      </c>
      <c r="C114" s="35">
        <v>0.024657922976319614</v>
      </c>
      <c r="D114" s="35">
        <v>0</v>
      </c>
      <c r="E114" s="35">
        <v>0.020849975080687932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0.004287106739283456</v>
      </c>
      <c r="N114" s="35">
        <v>0.004276947364905674</v>
      </c>
      <c r="O114" s="35">
        <v>0.11206044126539852</v>
      </c>
      <c r="P114" s="35">
        <v>1.2754451009614531</v>
      </c>
      <c r="Q114" s="35">
        <v>0.007872731734602668</v>
      </c>
    </row>
    <row r="115" spans="1:17" ht="13.5">
      <c r="A115" s="1" t="s">
        <v>68</v>
      </c>
      <c r="B115" s="34" t="s">
        <v>19</v>
      </c>
      <c r="C115" s="35">
        <v>0.006938378024284084</v>
      </c>
      <c r="D115" s="35">
        <v>0.002851854566031271</v>
      </c>
      <c r="E115" s="35">
        <v>0.27177174779921237</v>
      </c>
      <c r="F115" s="35">
        <v>0.010122124937019377</v>
      </c>
      <c r="G115" s="35">
        <v>0.0055995516639518765</v>
      </c>
      <c r="H115" s="35">
        <v>0.00989926787373334</v>
      </c>
      <c r="I115" s="35">
        <v>0.0034908669276276826</v>
      </c>
      <c r="J115" s="35">
        <v>0.007690296468706659</v>
      </c>
      <c r="K115" s="35">
        <v>0.005984384241592375</v>
      </c>
      <c r="L115" s="35">
        <v>0.010030052418459038</v>
      </c>
      <c r="M115" s="35">
        <v>0.02433563531416785</v>
      </c>
      <c r="N115" s="35">
        <v>0.016690526302070924</v>
      </c>
      <c r="O115" s="35">
        <v>0</v>
      </c>
      <c r="P115" s="35">
        <v>0</v>
      </c>
      <c r="Q115" s="35">
        <v>0.007180146401388759</v>
      </c>
    </row>
    <row r="116" spans="1:17" ht="13.5">
      <c r="A116" s="1" t="s">
        <v>160</v>
      </c>
      <c r="B116" s="34" t="s">
        <v>19</v>
      </c>
      <c r="C116" s="35">
        <v>0.023942224252437104</v>
      </c>
      <c r="D116" s="35">
        <v>0.03562401381635672</v>
      </c>
      <c r="E116" s="35">
        <v>0.5628251589868949</v>
      </c>
      <c r="F116" s="35">
        <v>0.8374805884054195</v>
      </c>
      <c r="G116" s="35">
        <v>0.38839713213160354</v>
      </c>
      <c r="H116" s="35">
        <v>0.4789817292055977</v>
      </c>
      <c r="I116" s="35">
        <v>0.24322070491621797</v>
      </c>
      <c r="J116" s="35">
        <v>1.1652473594559338</v>
      </c>
      <c r="K116" s="35">
        <v>0.8452211261859415</v>
      </c>
      <c r="L116" s="35">
        <v>0.9860983364213229</v>
      </c>
      <c r="M116" s="35">
        <v>0.8874467534518</v>
      </c>
      <c r="N116" s="35">
        <v>0.33632585998467673</v>
      </c>
      <c r="O116" s="35">
        <v>0.616735989493885</v>
      </c>
      <c r="P116" s="35">
        <v>0.13053142998832473</v>
      </c>
      <c r="Q116" s="35">
        <v>0.006629668829139088</v>
      </c>
    </row>
    <row r="117" spans="1:17" ht="13.5">
      <c r="A117" s="1" t="s">
        <v>129</v>
      </c>
      <c r="B117" s="34" t="s">
        <v>19</v>
      </c>
      <c r="C117" s="35">
        <v>0</v>
      </c>
      <c r="D117" s="35">
        <v>0</v>
      </c>
      <c r="E117" s="35">
        <v>0</v>
      </c>
      <c r="F117" s="35">
        <v>0</v>
      </c>
      <c r="G117" s="35">
        <v>0.08541709925542426</v>
      </c>
      <c r="H117" s="35">
        <v>0</v>
      </c>
      <c r="I117" s="35">
        <v>0</v>
      </c>
      <c r="J117" s="35">
        <v>0</v>
      </c>
      <c r="K117" s="35">
        <v>0</v>
      </c>
      <c r="L117" s="35">
        <v>0.014051418034410764</v>
      </c>
      <c r="M117" s="35">
        <v>0.0028044169289185186</v>
      </c>
      <c r="N117" s="35">
        <v>0</v>
      </c>
      <c r="O117" s="35">
        <v>0</v>
      </c>
      <c r="P117" s="35">
        <v>0</v>
      </c>
      <c r="Q117" s="35">
        <v>0.006215314527317895</v>
      </c>
    </row>
    <row r="118" spans="1:17" ht="13.5">
      <c r="A118" s="1" t="s">
        <v>130</v>
      </c>
      <c r="B118" s="34" t="s">
        <v>19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0.0008351288106059108</v>
      </c>
      <c r="Q118" s="35">
        <v>0.006215314527317895</v>
      </c>
    </row>
    <row r="119" spans="1:17" ht="13.5">
      <c r="A119" s="1" t="s">
        <v>92</v>
      </c>
      <c r="B119" s="34" t="s">
        <v>19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0.005386605923675509</v>
      </c>
    </row>
    <row r="120" spans="1:17" ht="13.5">
      <c r="A120" s="1" t="s">
        <v>126</v>
      </c>
      <c r="B120" s="34" t="s">
        <v>19</v>
      </c>
      <c r="C120" s="35">
        <v>0.005900504430777268</v>
      </c>
      <c r="D120" s="35">
        <v>0.00401193099967111</v>
      </c>
      <c r="E120" s="35">
        <v>0.0185439520620787</v>
      </c>
      <c r="F120" s="35">
        <v>0.0027918022712342667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0.003651052628578014</v>
      </c>
      <c r="O120" s="35">
        <v>0.00550306172907227</v>
      </c>
      <c r="P120" s="35">
        <v>0.015032318590906394</v>
      </c>
      <c r="Q120" s="35">
        <v>0.004972251621854316</v>
      </c>
    </row>
    <row r="121" spans="1:17" ht="13.5">
      <c r="A121" s="1" t="s">
        <v>212</v>
      </c>
      <c r="B121" s="34" t="s">
        <v>19</v>
      </c>
      <c r="C121" s="35">
        <v>0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0.0016702576212118216</v>
      </c>
      <c r="Q121" s="35">
        <v>0.004143543018211931</v>
      </c>
    </row>
    <row r="122" spans="1:17" ht="13.5">
      <c r="A122" s="1" t="s">
        <v>88</v>
      </c>
      <c r="B122" s="34" t="s">
        <v>19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0.7056403833501123</v>
      </c>
      <c r="N122" s="35">
        <v>0.3</v>
      </c>
      <c r="O122" s="35">
        <v>0.012185350971517166</v>
      </c>
      <c r="P122" s="35">
        <v>0</v>
      </c>
      <c r="Q122" s="35">
        <v>0.004143543018211931</v>
      </c>
    </row>
    <row r="123" spans="1:17" ht="13.5">
      <c r="A123" s="1" t="s">
        <v>38</v>
      </c>
      <c r="B123" s="34" t="s">
        <v>19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0.003729188716390737</v>
      </c>
    </row>
    <row r="124" spans="1:17" ht="13.5">
      <c r="A124" s="1" t="s">
        <v>23</v>
      </c>
      <c r="B124" s="34" t="s">
        <v>19</v>
      </c>
      <c r="C124" s="35">
        <v>0.8602860933338589</v>
      </c>
      <c r="D124" s="35">
        <v>0.13709806344429631</v>
      </c>
      <c r="E124" s="35">
        <v>0.2678419875749911</v>
      </c>
      <c r="F124" s="35">
        <v>0.8226311975632401</v>
      </c>
      <c r="G124" s="35">
        <v>7.252684000346489</v>
      </c>
      <c r="H124" s="35">
        <v>1.861290308273353</v>
      </c>
      <c r="I124" s="35">
        <v>0.24689633415726878</v>
      </c>
      <c r="J124" s="35">
        <v>0.14979951687141685</v>
      </c>
      <c r="K124" s="35">
        <v>0.09141845030957545</v>
      </c>
      <c r="L124" s="35">
        <v>0.00465681005142741</v>
      </c>
      <c r="M124" s="35">
        <v>0.018936063068512206</v>
      </c>
      <c r="N124" s="35">
        <v>0.0024924584495959875</v>
      </c>
      <c r="O124" s="35">
        <v>0</v>
      </c>
      <c r="P124" s="35">
        <v>0</v>
      </c>
      <c r="Q124" s="35">
        <v>0.002486125810927158</v>
      </c>
    </row>
    <row r="125" spans="1:17" ht="13.5">
      <c r="A125" s="1" t="s">
        <v>139</v>
      </c>
      <c r="B125" s="34" t="s">
        <v>19</v>
      </c>
      <c r="C125" s="35">
        <v>1.5071011672846333</v>
      </c>
      <c r="D125" s="35">
        <v>0</v>
      </c>
      <c r="E125" s="35">
        <v>0</v>
      </c>
      <c r="F125" s="35">
        <v>0</v>
      </c>
      <c r="G125" s="35">
        <v>0.44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0.002486125810927158</v>
      </c>
    </row>
    <row r="126" spans="1:17" ht="13.5">
      <c r="A126" s="1" t="s">
        <v>51</v>
      </c>
      <c r="B126" s="34" t="s">
        <v>19</v>
      </c>
      <c r="C126" s="35">
        <v>0.04037596451433746</v>
      </c>
      <c r="D126" s="35">
        <v>0.016531089179367704</v>
      </c>
      <c r="E126" s="35">
        <v>0.0006938574692733971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0.007933723700756153</v>
      </c>
      <c r="Q126" s="35">
        <v>0.0020717715091059653</v>
      </c>
    </row>
    <row r="127" spans="1:17" ht="13.5">
      <c r="A127" s="1" t="s">
        <v>182</v>
      </c>
      <c r="B127" s="34" t="s">
        <v>19</v>
      </c>
      <c r="C127" s="35">
        <v>0.2658026550352845</v>
      </c>
      <c r="D127" s="35">
        <v>0.3220475285339703</v>
      </c>
      <c r="E127" s="35">
        <v>0.17722478818584742</v>
      </c>
      <c r="F127" s="35">
        <v>0.09712678085149852</v>
      </c>
      <c r="G127" s="35">
        <v>0.18603933659820154</v>
      </c>
      <c r="H127" s="35">
        <v>0.005229172187049721</v>
      </c>
      <c r="I127" s="35">
        <v>0.011938671346830592</v>
      </c>
      <c r="J127" s="35">
        <v>0.0037856030437009402</v>
      </c>
      <c r="K127" s="35">
        <v>0.010401032770029354</v>
      </c>
      <c r="L127" s="35">
        <v>0.0015190722199362988</v>
      </c>
      <c r="M127" s="35">
        <v>0.006410095837528042</v>
      </c>
      <c r="N127" s="35">
        <v>0</v>
      </c>
      <c r="O127" s="35">
        <v>0.034983749563388</v>
      </c>
      <c r="P127" s="35">
        <v>0.0707541485822161</v>
      </c>
      <c r="Q127" s="35">
        <v>0.0020717715091059653</v>
      </c>
    </row>
    <row r="128" spans="1:17" ht="13.5">
      <c r="A128" s="1" t="s">
        <v>112</v>
      </c>
      <c r="B128" s="34" t="s">
        <v>19</v>
      </c>
      <c r="C128" s="35">
        <v>0.06552918639318574</v>
      </c>
      <c r="D128" s="35">
        <v>0.022979825099404414</v>
      </c>
      <c r="E128" s="35">
        <v>0.034410768954348595</v>
      </c>
      <c r="F128" s="35">
        <v>6.046642389849934E-05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0.0051099858912813925</v>
      </c>
      <c r="P128" s="35">
        <v>0.007933723700756153</v>
      </c>
      <c r="Q128" s="35">
        <v>0.000828708603642386</v>
      </c>
    </row>
    <row r="129" spans="1:17" ht="13.5">
      <c r="A129" s="1" t="s">
        <v>181</v>
      </c>
      <c r="B129" s="34" t="s">
        <v>19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0.003537682540117887</v>
      </c>
      <c r="P129" s="35">
        <v>0.02087822026514777</v>
      </c>
      <c r="Q129" s="35">
        <v>0.000828708603642386</v>
      </c>
    </row>
    <row r="130" spans="1:17" ht="13.5">
      <c r="A130" s="1" t="s">
        <v>104</v>
      </c>
      <c r="B130" s="34" t="s">
        <v>19</v>
      </c>
      <c r="C130" s="35">
        <v>0</v>
      </c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</row>
    <row r="131" spans="1:17" ht="13.5">
      <c r="A131" s="1" t="s">
        <v>105</v>
      </c>
      <c r="B131" s="34" t="s">
        <v>19</v>
      </c>
      <c r="C131" s="35">
        <v>0</v>
      </c>
      <c r="D131" s="35">
        <v>0</v>
      </c>
      <c r="E131" s="35">
        <v>0.02526054673237192</v>
      </c>
      <c r="F131" s="35">
        <v>0.014271690247567127</v>
      </c>
      <c r="G131" s="35">
        <v>0.007155359099930828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</row>
    <row r="132" spans="1:17" ht="13.5">
      <c r="A132" s="1" t="s">
        <v>174</v>
      </c>
      <c r="B132" s="34" t="s">
        <v>19</v>
      </c>
      <c r="C132" s="35">
        <v>0.8905833201490339</v>
      </c>
      <c r="D132" s="35">
        <v>0.5632034019055164</v>
      </c>
      <c r="E132" s="35">
        <v>0.2109055171623433</v>
      </c>
      <c r="F132" s="35">
        <v>0.0019821792010509902</v>
      </c>
      <c r="G132" s="35">
        <v>0.0894843699890133</v>
      </c>
      <c r="H132" s="35">
        <v>0.01652747331962436</v>
      </c>
      <c r="I132" s="35">
        <v>0.11537240900613582</v>
      </c>
      <c r="J132" s="35">
        <v>0.09668170583567723</v>
      </c>
      <c r="K132" s="35">
        <v>0.044206862676172756</v>
      </c>
      <c r="L132" s="35">
        <v>0.008429592253363528</v>
      </c>
      <c r="M132" s="35">
        <v>0.013996142590013635</v>
      </c>
      <c r="N132" s="35">
        <v>0.0147085263037</v>
      </c>
      <c r="O132" s="35">
        <v>0.002326643759875066</v>
      </c>
      <c r="P132" s="35">
        <v>0</v>
      </c>
      <c r="Q132" s="35">
        <v>0</v>
      </c>
    </row>
    <row r="133" spans="1:17" ht="13.5">
      <c r="A133" s="1" t="s">
        <v>106</v>
      </c>
      <c r="B133" s="34" t="s">
        <v>19</v>
      </c>
      <c r="C133" s="35">
        <v>0</v>
      </c>
      <c r="D133" s="35">
        <v>0</v>
      </c>
      <c r="E133" s="35">
        <v>0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</row>
    <row r="134" spans="1:17" ht="13.5">
      <c r="A134" s="1" t="s">
        <v>107</v>
      </c>
      <c r="B134" s="34" t="s">
        <v>19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</row>
    <row r="135" spans="1:17" ht="13.5">
      <c r="A135" s="1" t="s">
        <v>195</v>
      </c>
      <c r="B135" s="34" t="s">
        <v>19</v>
      </c>
      <c r="C135" s="35">
        <v>0</v>
      </c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</row>
    <row r="136" spans="1:17" ht="13.5">
      <c r="A136" s="1" t="s">
        <v>108</v>
      </c>
      <c r="B136" s="34" t="s">
        <v>19</v>
      </c>
      <c r="C136" s="35">
        <v>0</v>
      </c>
      <c r="D136" s="35">
        <v>0</v>
      </c>
      <c r="E136" s="35">
        <v>0</v>
      </c>
      <c r="F136" s="35">
        <v>0.0023786150412611878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0.0019819999983709223</v>
      </c>
      <c r="O136" s="35">
        <v>0</v>
      </c>
      <c r="P136" s="35">
        <v>0</v>
      </c>
      <c r="Q136" s="35">
        <v>0</v>
      </c>
    </row>
    <row r="137" spans="1:17" ht="13.5">
      <c r="A137" s="1" t="s">
        <v>24</v>
      </c>
      <c r="B137" s="34" t="s">
        <v>19</v>
      </c>
      <c r="C137" s="35">
        <v>0</v>
      </c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</row>
    <row r="138" spans="1:17" ht="13.5">
      <c r="A138" s="1" t="s">
        <v>50</v>
      </c>
      <c r="B138" s="34" t="s">
        <v>19</v>
      </c>
      <c r="C138" s="35">
        <v>0.08593196077489934</v>
      </c>
      <c r="D138" s="35">
        <v>0.008748909770367118</v>
      </c>
      <c r="E138" s="35">
        <v>0.034882107318926235</v>
      </c>
      <c r="F138" s="35">
        <v>0.006258274873494681</v>
      </c>
      <c r="G138" s="35">
        <v>0.003580041227772511</v>
      </c>
      <c r="H138" s="35">
        <v>0.012051282628892762</v>
      </c>
      <c r="I138" s="35">
        <v>0.010913974762238274</v>
      </c>
      <c r="J138" s="35">
        <v>0.012161399066791924</v>
      </c>
      <c r="K138" s="35">
        <v>0.012751040933066105</v>
      </c>
      <c r="L138" s="35">
        <v>0.024627360848894955</v>
      </c>
      <c r="M138" s="35">
        <v>0.2605175410929906</v>
      </c>
      <c r="N138" s="35">
        <v>0.052173052842693336</v>
      </c>
      <c r="O138" s="35">
        <v>0</v>
      </c>
      <c r="P138" s="35">
        <v>0</v>
      </c>
      <c r="Q138" s="35">
        <v>0</v>
      </c>
    </row>
    <row r="139" spans="1:17" ht="13.5">
      <c r="A139" s="1" t="s">
        <v>110</v>
      </c>
      <c r="B139" s="34" t="s">
        <v>19</v>
      </c>
      <c r="C139" s="35">
        <v>0</v>
      </c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</row>
    <row r="140" spans="1:17" ht="13.5">
      <c r="A140" s="1" t="s">
        <v>138</v>
      </c>
      <c r="B140" s="34" t="s">
        <v>19</v>
      </c>
      <c r="C140" s="35">
        <v>0.03276918131437241</v>
      </c>
      <c r="D140" s="35">
        <v>0</v>
      </c>
      <c r="E140" s="35">
        <v>0.03561345482941598</v>
      </c>
      <c r="F140" s="35">
        <v>0.0874831968304787</v>
      </c>
      <c r="G140" s="35">
        <v>0.04252187842487895</v>
      </c>
      <c r="H140" s="35">
        <v>0</v>
      </c>
      <c r="I140" s="35">
        <v>0.0282548555208324</v>
      </c>
      <c r="J140" s="35">
        <v>0.02763490221901686</v>
      </c>
      <c r="K140" s="35">
        <v>0.011233115391631703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</row>
    <row r="141" spans="1:17" ht="13.5">
      <c r="A141" s="1" t="s">
        <v>153</v>
      </c>
      <c r="B141" s="34" t="s">
        <v>19</v>
      </c>
      <c r="C141" s="35">
        <v>0</v>
      </c>
      <c r="D141" s="35">
        <v>0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</row>
    <row r="142" spans="1:17" ht="13.5">
      <c r="A142" s="1" t="s">
        <v>111</v>
      </c>
      <c r="B142" s="34" t="s">
        <v>19</v>
      </c>
      <c r="C142" s="35">
        <v>0.006249854959335873</v>
      </c>
      <c r="D142" s="35">
        <v>0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</row>
    <row r="143" spans="1:17" ht="13.5">
      <c r="A143" s="1" t="s">
        <v>156</v>
      </c>
      <c r="B143" s="34" t="s">
        <v>19</v>
      </c>
      <c r="C143" s="35">
        <v>0</v>
      </c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</row>
    <row r="144" spans="1:17" ht="13.5">
      <c r="A144" s="1" t="s">
        <v>58</v>
      </c>
      <c r="B144" s="34" t="s">
        <v>19</v>
      </c>
      <c r="C144" s="35">
        <v>0.01083650332960056</v>
      </c>
      <c r="D144" s="35">
        <v>0</v>
      </c>
      <c r="E144" s="35">
        <v>0</v>
      </c>
      <c r="F144" s="35">
        <v>0.04004001986123</v>
      </c>
      <c r="G144" s="35">
        <v>0.054559613136972565</v>
      </c>
      <c r="H144" s="35">
        <v>0.08608021907912619</v>
      </c>
      <c r="I144" s="35">
        <v>0.11461124492957368</v>
      </c>
      <c r="J144" s="35">
        <v>0.01627809308791404</v>
      </c>
      <c r="K144" s="35">
        <v>0</v>
      </c>
      <c r="L144" s="35">
        <v>0</v>
      </c>
      <c r="M144" s="35">
        <v>0.02483912137042116</v>
      </c>
      <c r="N144" s="35">
        <v>0.031443878359405916</v>
      </c>
      <c r="O144" s="35">
        <v>0.00432383421569964</v>
      </c>
      <c r="P144" s="35">
        <v>0.017607346527758746</v>
      </c>
      <c r="Q144" s="35">
        <v>0</v>
      </c>
    </row>
    <row r="145" spans="1:17" ht="13.5">
      <c r="A145" s="1" t="s">
        <v>26</v>
      </c>
      <c r="B145" s="34" t="s">
        <v>19</v>
      </c>
      <c r="C145" s="35">
        <v>0.34</v>
      </c>
      <c r="D145" s="35">
        <v>0</v>
      </c>
      <c r="E145" s="35">
        <v>1.8771180748965248</v>
      </c>
      <c r="F145" s="35">
        <v>2.184355492742117</v>
      </c>
      <c r="G145" s="35">
        <v>0.1963251653043521</v>
      </c>
      <c r="H145" s="35">
        <v>1.387408693338125</v>
      </c>
      <c r="I145" s="35">
        <v>1.7</v>
      </c>
      <c r="J145" s="35">
        <v>0</v>
      </c>
      <c r="K145" s="35">
        <v>0</v>
      </c>
      <c r="L145" s="35">
        <v>0</v>
      </c>
      <c r="M145" s="35">
        <v>0.14422715634438094</v>
      </c>
      <c r="N145" s="35">
        <v>0.00557233287381877</v>
      </c>
      <c r="O145" s="35">
        <v>0</v>
      </c>
      <c r="P145" s="35">
        <v>0</v>
      </c>
      <c r="Q145" s="35">
        <v>0</v>
      </c>
    </row>
    <row r="146" spans="1:17" ht="13.5">
      <c r="A146" s="1" t="s">
        <v>27</v>
      </c>
      <c r="B146" s="34" t="s">
        <v>19</v>
      </c>
      <c r="C146" s="35">
        <v>0.052793128787620686</v>
      </c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</row>
    <row r="147" spans="1:17" ht="13.5">
      <c r="A147" s="1" t="s">
        <v>114</v>
      </c>
      <c r="B147" s="34" t="s">
        <v>19</v>
      </c>
      <c r="C147" s="35">
        <v>0.009247905982852833</v>
      </c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</row>
    <row r="148" spans="1:17" ht="13.5">
      <c r="A148" s="1" t="s">
        <v>63</v>
      </c>
      <c r="B148" s="34" t="s">
        <v>19</v>
      </c>
      <c r="C148" s="35">
        <v>0</v>
      </c>
      <c r="D148" s="35">
        <v>0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</row>
    <row r="149" spans="1:17" ht="13.5">
      <c r="A149" s="1" t="s">
        <v>43</v>
      </c>
      <c r="B149" s="34" t="s">
        <v>19</v>
      </c>
      <c r="C149" s="35">
        <v>0.12537973305765363</v>
      </c>
      <c r="D149" s="35">
        <v>0.0012567494697764924</v>
      </c>
      <c r="E149" s="35">
        <v>0.03841447261704535</v>
      </c>
      <c r="F149" s="35">
        <v>0.02411477359000991</v>
      </c>
      <c r="G149" s="35">
        <v>0.02032219649716754</v>
      </c>
      <c r="H149" s="35">
        <v>0.057932237208891645</v>
      </c>
      <c r="I149" s="35">
        <v>0.009389228288102043</v>
      </c>
      <c r="J149" s="35">
        <v>0.0285554419264379</v>
      </c>
      <c r="K149" s="35">
        <v>0.019987061094468652</v>
      </c>
      <c r="L149" s="35">
        <v>0.041553074305044575</v>
      </c>
      <c r="M149" s="35">
        <v>0.059767311600598755</v>
      </c>
      <c r="N149" s="35">
        <v>0.013039473673492908</v>
      </c>
      <c r="O149" s="35">
        <v>0.04756217637269604</v>
      </c>
      <c r="P149" s="35">
        <v>0</v>
      </c>
      <c r="Q149" s="35">
        <v>0</v>
      </c>
    </row>
    <row r="150" spans="1:17" ht="13.5">
      <c r="A150" s="1" t="s">
        <v>142</v>
      </c>
      <c r="B150" s="34" t="s">
        <v>19</v>
      </c>
      <c r="C150" s="35">
        <v>0</v>
      </c>
      <c r="D150" s="35">
        <v>0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</row>
    <row r="151" spans="1:17" ht="13.5">
      <c r="A151" s="1" t="s">
        <v>214</v>
      </c>
      <c r="B151" s="34" t="s">
        <v>19</v>
      </c>
      <c r="C151" s="35">
        <v>0</v>
      </c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</row>
    <row r="152" spans="1:17" ht="13.5">
      <c r="A152" s="1" t="s">
        <v>67</v>
      </c>
      <c r="B152" s="34" t="s">
        <v>19</v>
      </c>
      <c r="C152" s="35">
        <v>0.0011232580593110784</v>
      </c>
      <c r="D152" s="35">
        <v>0</v>
      </c>
      <c r="E152" s="35">
        <v>0.13</v>
      </c>
      <c r="F152" s="35">
        <v>0</v>
      </c>
      <c r="G152" s="35">
        <v>0.08</v>
      </c>
      <c r="H152" s="35">
        <v>0.0001291208853095653</v>
      </c>
      <c r="I152" s="35">
        <v>0.0013642468452797843</v>
      </c>
      <c r="J152" s="35">
        <v>0.010081026718853659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</row>
    <row r="153" spans="1:17" ht="13.5">
      <c r="A153" s="1" t="s">
        <v>69</v>
      </c>
      <c r="B153" s="34" t="s">
        <v>19</v>
      </c>
      <c r="C153" s="35">
        <v>0.11932770811687471</v>
      </c>
      <c r="D153" s="35">
        <v>0.005662097147135293</v>
      </c>
      <c r="E153" s="35">
        <v>0.03648890502077385</v>
      </c>
      <c r="F153" s="35">
        <v>0.0076966598113395</v>
      </c>
      <c r="G153" s="35">
        <v>0.008668823984226786</v>
      </c>
      <c r="H153" s="35">
        <v>0.009770146988423774</v>
      </c>
      <c r="I153" s="35">
        <v>0.0038921159997687958</v>
      </c>
      <c r="J153" s="35">
        <v>0.009240278702709551</v>
      </c>
      <c r="K153" s="35">
        <v>0.005397679904181358</v>
      </c>
      <c r="L153" s="35">
        <v>0.007970309511096915</v>
      </c>
      <c r="M153" s="35">
        <v>0.0486712706283357</v>
      </c>
      <c r="N153" s="35">
        <v>0.02879115787107234</v>
      </c>
      <c r="O153" s="35">
        <v>0.05003876465096903</v>
      </c>
      <c r="P153" s="35">
        <v>0.7212526932159088</v>
      </c>
      <c r="Q153" s="35">
        <v>0</v>
      </c>
    </row>
    <row r="154" spans="1:17" ht="13.5">
      <c r="A154" s="1" t="s">
        <v>28</v>
      </c>
      <c r="B154" s="34" t="s">
        <v>19</v>
      </c>
      <c r="C154" s="35">
        <v>0</v>
      </c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</row>
    <row r="155" spans="1:17" ht="13.5">
      <c r="A155" s="1" t="s">
        <v>117</v>
      </c>
      <c r="B155" s="34" t="s">
        <v>19</v>
      </c>
      <c r="C155" s="35">
        <v>0</v>
      </c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0.10557551928557277</v>
      </c>
      <c r="M155" s="35">
        <v>0.04366877789315979</v>
      </c>
      <c r="N155" s="35">
        <v>0.0031841902136107254</v>
      </c>
      <c r="O155" s="35">
        <v>0.014150730160471548</v>
      </c>
      <c r="P155" s="35">
        <v>0.006681030484847287</v>
      </c>
      <c r="Q155" s="35">
        <v>0</v>
      </c>
    </row>
    <row r="156" spans="1:17" ht="13.5">
      <c r="A156" s="1" t="s">
        <v>143</v>
      </c>
      <c r="B156" s="34" t="s">
        <v>19</v>
      </c>
      <c r="C156" s="35">
        <v>0.016907214618957937</v>
      </c>
      <c r="D156" s="35">
        <v>0.02112305839585873</v>
      </c>
      <c r="E156" s="35">
        <v>0.010029394328588195</v>
      </c>
      <c r="F156" s="35">
        <v>0.011903018426328916</v>
      </c>
      <c r="G156" s="35">
        <v>0.004406204588027706</v>
      </c>
      <c r="H156" s="35">
        <v>0.0003012820657223191</v>
      </c>
      <c r="I156" s="35">
        <v>0.0027856899809271386</v>
      </c>
      <c r="J156" s="35">
        <v>0</v>
      </c>
      <c r="K156" s="35">
        <v>0</v>
      </c>
      <c r="L156" s="35">
        <v>0</v>
      </c>
      <c r="M156" s="35">
        <v>0.04359365747572487</v>
      </c>
      <c r="N156" s="35">
        <v>0.002388142660208044</v>
      </c>
      <c r="O156" s="35">
        <v>0.0216191710784982</v>
      </c>
      <c r="P156" s="35">
        <v>0</v>
      </c>
      <c r="Q156" s="35">
        <v>0</v>
      </c>
    </row>
    <row r="157" spans="1:17" ht="13.5">
      <c r="A157" s="1" t="s">
        <v>157</v>
      </c>
      <c r="B157" s="34" t="s">
        <v>19</v>
      </c>
      <c r="C157" s="35">
        <v>0.15194186713526703</v>
      </c>
      <c r="D157" s="35">
        <v>0.034179572603841184</v>
      </c>
      <c r="E157" s="35">
        <v>0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</row>
    <row r="158" spans="1:17" ht="13.5">
      <c r="A158" s="1" t="s">
        <v>180</v>
      </c>
      <c r="B158" s="34" t="s">
        <v>19</v>
      </c>
      <c r="C158" s="35">
        <v>0</v>
      </c>
      <c r="D158" s="35">
        <v>0</v>
      </c>
      <c r="E158" s="35">
        <v>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</row>
    <row r="159" spans="1:17" ht="13.5">
      <c r="A159" s="1" t="s">
        <v>198</v>
      </c>
      <c r="B159" s="34" t="s">
        <v>19</v>
      </c>
      <c r="C159" s="35">
        <v>0.1768341314965032</v>
      </c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</row>
    <row r="160" spans="1:17" ht="13.5">
      <c r="A160" s="1" t="s">
        <v>215</v>
      </c>
      <c r="B160" s="34" t="s">
        <v>19</v>
      </c>
      <c r="C160" s="35">
        <v>0</v>
      </c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</row>
    <row r="161" spans="1:17" ht="13.5">
      <c r="A161" s="1" t="s">
        <v>200</v>
      </c>
      <c r="B161" s="34" t="s">
        <v>19</v>
      </c>
      <c r="C161" s="35">
        <v>0.004925054567748574</v>
      </c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</row>
    <row r="162" spans="1:17" ht="13.5">
      <c r="A162" s="1" t="s">
        <v>44</v>
      </c>
      <c r="B162" s="34" t="s">
        <v>19</v>
      </c>
      <c r="C162" s="35">
        <v>0.012355838652421862</v>
      </c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0.016391878709024973</v>
      </c>
      <c r="N162" s="35">
        <v>0.004276947364905674</v>
      </c>
      <c r="O162" s="35">
        <v>0</v>
      </c>
      <c r="P162" s="35">
        <v>0</v>
      </c>
      <c r="Q162" s="35">
        <v>0</v>
      </c>
    </row>
    <row r="163" spans="1:17" ht="13.5">
      <c r="A163" s="1" t="s">
        <v>162</v>
      </c>
      <c r="B163" s="34" t="s">
        <v>19</v>
      </c>
      <c r="C163" s="35">
        <v>0</v>
      </c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</row>
    <row r="164" spans="1:17" ht="13.5">
      <c r="A164" s="1" t="s">
        <v>30</v>
      </c>
      <c r="B164" s="34" t="s">
        <v>19</v>
      </c>
      <c r="C164" s="35">
        <v>0.22</v>
      </c>
      <c r="D164" s="35">
        <v>0</v>
      </c>
      <c r="E164" s="35">
        <v>0.03969514486515587</v>
      </c>
      <c r="F164" s="35">
        <v>0.17</v>
      </c>
      <c r="G164" s="35">
        <v>3.528627813814636</v>
      </c>
      <c r="H164" s="35">
        <v>0.7973430514820025</v>
      </c>
      <c r="I164" s="35">
        <v>0.3361252500825256</v>
      </c>
      <c r="J164" s="35">
        <v>0.25226126420962147</v>
      </c>
      <c r="K164" s="35">
        <v>0.10988822821063762</v>
      </c>
      <c r="L164" s="35">
        <v>0.005316752769777046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</row>
    <row r="165" spans="1:17" ht="13.5">
      <c r="A165" s="1" t="s">
        <v>163</v>
      </c>
      <c r="B165" s="34" t="s">
        <v>19</v>
      </c>
      <c r="C165" s="35">
        <v>0.020601387253900046</v>
      </c>
      <c r="D165" s="35">
        <v>0</v>
      </c>
      <c r="E165" s="35">
        <v>0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</row>
    <row r="166" spans="1:17" ht="13.5">
      <c r="A166" s="1" t="s">
        <v>31</v>
      </c>
      <c r="B166" s="34" t="s">
        <v>19</v>
      </c>
      <c r="C166" s="35">
        <v>0.0067395483558664706</v>
      </c>
      <c r="D166" s="35">
        <v>0</v>
      </c>
      <c r="E166" s="35">
        <v>0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</row>
    <row r="167" spans="1:17" ht="13.5">
      <c r="A167" s="1" t="s">
        <v>79</v>
      </c>
      <c r="B167" s="34" t="s">
        <v>19</v>
      </c>
      <c r="C167" s="35">
        <v>0.01679374337990453</v>
      </c>
      <c r="D167" s="35">
        <v>0.0012567494697764924</v>
      </c>
      <c r="E167" s="35">
        <v>6.307795175212703E-05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</row>
    <row r="168" spans="1:17" ht="13.5">
      <c r="A168" s="1" t="s">
        <v>80</v>
      </c>
      <c r="B168" s="34" t="s">
        <v>19</v>
      </c>
      <c r="C168" s="35">
        <v>0.006249854959335873</v>
      </c>
      <c r="D168" s="35">
        <v>0</v>
      </c>
      <c r="E168" s="35">
        <v>0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</row>
    <row r="169" spans="1:17" ht="13.5">
      <c r="A169" s="1" t="s">
        <v>164</v>
      </c>
      <c r="B169" s="34" t="s">
        <v>19</v>
      </c>
      <c r="C169" s="35">
        <v>0</v>
      </c>
      <c r="D169" s="35">
        <v>0</v>
      </c>
      <c r="E169" s="35">
        <v>0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</row>
    <row r="170" spans="1:17" ht="13.5">
      <c r="A170" s="1" t="s">
        <v>122</v>
      </c>
      <c r="B170" s="34" t="s">
        <v>19</v>
      </c>
      <c r="C170" s="35">
        <v>0.2670079360762838</v>
      </c>
      <c r="D170" s="35">
        <v>0.16140353729591672</v>
      </c>
      <c r="E170" s="35">
        <v>0.11988735671395562</v>
      </c>
      <c r="F170" s="35">
        <v>0.2398436833271698</v>
      </c>
      <c r="G170" s="35">
        <v>0.07826174015549343</v>
      </c>
      <c r="H170" s="35">
        <v>0.0732084106186961</v>
      </c>
      <c r="I170" s="35">
        <v>0.10784599783303635</v>
      </c>
      <c r="J170" s="35">
        <v>0.17375917970587315</v>
      </c>
      <c r="K170" s="35">
        <v>0.15518340892883795</v>
      </c>
      <c r="L170" s="35">
        <v>0.091524101251162</v>
      </c>
      <c r="M170" s="35">
        <v>0.02483912137042116</v>
      </c>
      <c r="N170" s="35">
        <v>0.02427945037878178</v>
      </c>
      <c r="O170" s="35">
        <v>0.01746745798703201</v>
      </c>
      <c r="P170" s="35">
        <v>0.29294449656439164</v>
      </c>
      <c r="Q170" s="35">
        <v>0</v>
      </c>
    </row>
    <row r="171" spans="1:17" ht="13.5">
      <c r="A171" s="1" t="s">
        <v>45</v>
      </c>
      <c r="B171" s="34" t="s">
        <v>19</v>
      </c>
      <c r="C171" s="35">
        <v>0.016341414460575836</v>
      </c>
      <c r="D171" s="35">
        <v>0.09481816453518321</v>
      </c>
      <c r="E171" s="35">
        <v>0.14668753874130258</v>
      </c>
      <c r="F171" s="35">
        <v>0.0005945865016685768</v>
      </c>
      <c r="G171" s="35">
        <v>0.011413293828710655</v>
      </c>
      <c r="H171" s="35">
        <v>0.013902015318329863</v>
      </c>
      <c r="I171" s="35">
        <v>0.012799845401301503</v>
      </c>
      <c r="J171" s="35">
        <v>0.011863325560252908</v>
      </c>
      <c r="K171" s="35">
        <v>0.0019556811247033908</v>
      </c>
      <c r="L171" s="35">
        <v>0.5140199642979119</v>
      </c>
      <c r="M171" s="35">
        <v>2.8850597546275156</v>
      </c>
      <c r="N171" s="35">
        <v>0.004378261543714747</v>
      </c>
      <c r="O171" s="35">
        <v>0.01729533686279856</v>
      </c>
      <c r="P171" s="35">
        <v>0</v>
      </c>
      <c r="Q171" s="35">
        <v>0</v>
      </c>
    </row>
    <row r="172" spans="1:17" ht="13.5">
      <c r="A172" s="1" t="s">
        <v>124</v>
      </c>
      <c r="B172" s="34" t="s">
        <v>19</v>
      </c>
      <c r="C172" s="35">
        <v>0</v>
      </c>
      <c r="D172" s="35">
        <v>0</v>
      </c>
      <c r="E172" s="35">
        <v>0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</row>
    <row r="173" spans="1:17" ht="13.5">
      <c r="A173" s="1" t="s">
        <v>219</v>
      </c>
      <c r="B173" s="34" t="s">
        <v>19</v>
      </c>
      <c r="C173" s="35">
        <v>0</v>
      </c>
      <c r="D173" s="35">
        <v>0</v>
      </c>
      <c r="E173" s="35">
        <v>0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</row>
    <row r="174" spans="1:17" ht="13.5">
      <c r="A174" s="1" t="s">
        <v>220</v>
      </c>
      <c r="B174" s="34" t="s">
        <v>19</v>
      </c>
      <c r="C174" s="35">
        <v>0</v>
      </c>
      <c r="D174" s="35">
        <v>0</v>
      </c>
      <c r="E174" s="35">
        <v>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</row>
    <row r="175" spans="1:17" ht="13.5">
      <c r="A175" s="1" t="s">
        <v>221</v>
      </c>
      <c r="B175" s="34" t="s">
        <v>19</v>
      </c>
      <c r="C175" s="35">
        <v>0</v>
      </c>
      <c r="D175" s="35">
        <v>0</v>
      </c>
      <c r="E175" s="35">
        <v>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</row>
    <row r="176" spans="1:17" ht="13.5">
      <c r="A176" s="28" t="s">
        <v>202</v>
      </c>
      <c r="B176" s="34" t="s">
        <v>19</v>
      </c>
      <c r="C176" s="35">
        <v>0</v>
      </c>
      <c r="D176" s="35">
        <v>0</v>
      </c>
      <c r="E176" s="35">
        <v>0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</row>
    <row r="177" spans="1:17" ht="13.5">
      <c r="A177" s="28" t="s">
        <v>204</v>
      </c>
      <c r="B177" s="34" t="s">
        <v>19</v>
      </c>
      <c r="C177" s="35">
        <v>0</v>
      </c>
      <c r="D177" s="35">
        <v>0</v>
      </c>
      <c r="E177" s="35">
        <v>0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</row>
    <row r="178" spans="1:17" ht="13.5">
      <c r="A178" s="28" t="s">
        <v>85</v>
      </c>
      <c r="B178" s="34" t="s">
        <v>19</v>
      </c>
      <c r="C178" s="35">
        <v>6.430600211123653</v>
      </c>
      <c r="D178" s="35">
        <v>5.983866041120791</v>
      </c>
      <c r="E178" s="35">
        <v>9.730929543163123</v>
      </c>
      <c r="F178" s="35">
        <v>2.3405870274600904</v>
      </c>
      <c r="G178" s="35">
        <v>6.187760846913791</v>
      </c>
      <c r="H178" s="35">
        <v>0.9790810525750142</v>
      </c>
      <c r="I178" s="35">
        <v>0.0366352494469896</v>
      </c>
      <c r="J178" s="35">
        <v>0.9551766161806005</v>
      </c>
      <c r="K178" s="35">
        <v>0.034107078814827135</v>
      </c>
      <c r="L178" s="35">
        <v>2.6223005964701986</v>
      </c>
      <c r="M178" s="35">
        <v>1.9794292712446366</v>
      </c>
      <c r="N178" s="35">
        <v>1.1073110672120332</v>
      </c>
      <c r="O178" s="35">
        <v>1.235870755345228</v>
      </c>
      <c r="P178" s="35">
        <v>0.30336206096969454</v>
      </c>
      <c r="Q178" s="35">
        <v>0</v>
      </c>
    </row>
    <row r="179" spans="1:17" ht="13.5">
      <c r="A179" s="28" t="s">
        <v>224</v>
      </c>
      <c r="B179" s="34" t="s">
        <v>19</v>
      </c>
      <c r="C179" s="35">
        <v>0</v>
      </c>
      <c r="D179" s="35">
        <v>0</v>
      </c>
      <c r="E179" s="35">
        <v>0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</row>
    <row r="180" spans="1:17" ht="13.5">
      <c r="A180" s="28" t="s">
        <v>86</v>
      </c>
      <c r="B180" s="34" t="s">
        <v>19</v>
      </c>
      <c r="C180" s="35">
        <v>0.015602295369843736</v>
      </c>
      <c r="D180" s="35">
        <v>0.0025134989395529848</v>
      </c>
      <c r="E180" s="35">
        <v>0.001513870842051048</v>
      </c>
      <c r="F180" s="35">
        <v>0.0007759857733640749</v>
      </c>
      <c r="G180" s="35">
        <v>0.0007955647172827803</v>
      </c>
      <c r="H180" s="35">
        <v>0.007402930757748412</v>
      </c>
      <c r="I180" s="35">
        <v>0.002246994803990233</v>
      </c>
      <c r="J180" s="35">
        <v>0.003815340883699427</v>
      </c>
      <c r="K180" s="35">
        <v>0.0031290897995254253</v>
      </c>
      <c r="L180" s="35">
        <v>0.0021492969468126506</v>
      </c>
      <c r="M180" s="35">
        <v>0.008826396227936524</v>
      </c>
      <c r="N180" s="35">
        <v>0.007719368414707802</v>
      </c>
      <c r="O180" s="35">
        <v>0</v>
      </c>
      <c r="P180" s="35">
        <v>0</v>
      </c>
      <c r="Q180" s="35">
        <v>0</v>
      </c>
    </row>
    <row r="181" spans="1:17" ht="13.5">
      <c r="A181" s="43" t="s">
        <v>205</v>
      </c>
      <c r="B181" s="34" t="s">
        <v>19</v>
      </c>
      <c r="C181" s="35">
        <v>0.012183029720220158</v>
      </c>
      <c r="D181" s="35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</row>
    <row r="182" spans="1:17" ht="13.5">
      <c r="A182" s="28" t="s">
        <v>167</v>
      </c>
      <c r="B182" s="34" t="s">
        <v>19</v>
      </c>
      <c r="C182" s="35">
        <v>0.003283369711832383</v>
      </c>
      <c r="D182" s="35">
        <v>0</v>
      </c>
      <c r="E182" s="35">
        <v>0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</row>
    <row r="183" spans="1:17" ht="13.5">
      <c r="A183" s="28" t="s">
        <v>35</v>
      </c>
      <c r="B183" s="34" t="s">
        <v>19</v>
      </c>
      <c r="C183" s="35">
        <v>0</v>
      </c>
      <c r="D183" s="35">
        <v>0.005316822405041962</v>
      </c>
      <c r="E183" s="35">
        <v>0.82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</row>
    <row r="184" spans="1:17" ht="13.5">
      <c r="A184" s="28" t="s">
        <v>127</v>
      </c>
      <c r="B184" s="34" t="s">
        <v>19</v>
      </c>
      <c r="C184" s="35">
        <v>0</v>
      </c>
      <c r="D184" s="35">
        <v>0</v>
      </c>
      <c r="E184" s="35">
        <v>0</v>
      </c>
      <c r="F184" s="35">
        <v>0</v>
      </c>
      <c r="G184" s="35">
        <v>0.0001223945718896585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</row>
    <row r="185" spans="1:17" ht="13.5">
      <c r="A185" s="43" t="s">
        <v>128</v>
      </c>
      <c r="B185" s="34" t="s">
        <v>19</v>
      </c>
      <c r="C185" s="35">
        <v>0.008072252783613348</v>
      </c>
      <c r="D185" s="35">
        <v>0.001519092115726275</v>
      </c>
      <c r="E185" s="35">
        <v>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</row>
    <row r="186" spans="1:17" ht="13.5">
      <c r="A186" s="28" t="s">
        <v>36</v>
      </c>
      <c r="B186" s="34" t="s">
        <v>19</v>
      </c>
      <c r="C186" s="35">
        <v>2.6429692344532114</v>
      </c>
      <c r="D186" s="35">
        <v>14.16132536710861</v>
      </c>
      <c r="E186" s="35">
        <v>0.23282324285086858</v>
      </c>
      <c r="F186" s="35">
        <v>0.04298639227708047</v>
      </c>
      <c r="G186" s="35">
        <v>15.91038816863994</v>
      </c>
      <c r="H186" s="35">
        <v>3.5381383505607187</v>
      </c>
      <c r="I186" s="35">
        <v>3.4359496136178445</v>
      </c>
      <c r="J186" s="35">
        <v>2.7483478097268823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</row>
    <row r="187" spans="1:17" ht="13.5">
      <c r="A187" s="43" t="s">
        <v>146</v>
      </c>
      <c r="B187" s="34" t="s">
        <v>19</v>
      </c>
      <c r="C187" s="35">
        <v>0</v>
      </c>
      <c r="D187" s="35">
        <v>0</v>
      </c>
      <c r="E187" s="35">
        <v>0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0.16343399724291263</v>
      </c>
      <c r="O187" s="35">
        <v>0.027295336862798558</v>
      </c>
      <c r="P187" s="35">
        <v>0.021295784670450728</v>
      </c>
      <c r="Q187" s="35">
        <v>0</v>
      </c>
    </row>
    <row r="188" spans="1:17" ht="13.5">
      <c r="A188" s="28" t="s">
        <v>226</v>
      </c>
      <c r="B188" s="34" t="s">
        <v>19</v>
      </c>
      <c r="C188" s="35">
        <v>0</v>
      </c>
      <c r="D188" s="35">
        <v>0</v>
      </c>
      <c r="E188" s="35">
        <v>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</row>
    <row r="189" spans="1:17" ht="13.5">
      <c r="A189" s="28" t="s">
        <v>46</v>
      </c>
      <c r="B189" s="34" t="s">
        <v>19</v>
      </c>
      <c r="C189" s="35">
        <v>0.03007663853328151</v>
      </c>
      <c r="D189" s="35">
        <v>0.015757704890274477</v>
      </c>
      <c r="E189" s="35">
        <v>0.0359544324987124</v>
      </c>
      <c r="F189" s="35">
        <v>-0.00013101058511341525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</row>
    <row r="190" spans="1:17" ht="13.5">
      <c r="A190" s="28" t="s">
        <v>131</v>
      </c>
      <c r="B190" s="34" t="s">
        <v>19</v>
      </c>
      <c r="C190" s="35">
        <v>0</v>
      </c>
      <c r="D190" s="35">
        <v>0</v>
      </c>
      <c r="E190" s="35">
        <v>0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0.023191474429661702</v>
      </c>
      <c r="P190" s="35">
        <v>0</v>
      </c>
      <c r="Q190" s="35">
        <v>0</v>
      </c>
    </row>
    <row r="191" spans="1:17" ht="13.5">
      <c r="A191" s="28" t="s">
        <v>207</v>
      </c>
      <c r="B191" s="34" t="s">
        <v>19</v>
      </c>
      <c r="C191" s="35">
        <v>0</v>
      </c>
      <c r="D191" s="35">
        <v>0</v>
      </c>
      <c r="E191" s="35">
        <v>0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</row>
    <row r="192" spans="1:17" ht="13.5">
      <c r="A192" s="43" t="s">
        <v>229</v>
      </c>
      <c r="B192" s="34" t="s">
        <v>19</v>
      </c>
      <c r="C192" s="35">
        <v>0</v>
      </c>
      <c r="D192" s="35">
        <v>0</v>
      </c>
      <c r="E192" s="35">
        <v>0</v>
      </c>
      <c r="F192" s="35">
        <v>0</v>
      </c>
      <c r="G192" s="35">
        <v>0</v>
      </c>
      <c r="H192" s="35">
        <v>0.005229172187049721</v>
      </c>
      <c r="I192" s="35">
        <v>0.012734582769952632</v>
      </c>
      <c r="J192" s="35">
        <v>0.0011356809131102819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</row>
    <row r="193" spans="1:17" ht="13.5">
      <c r="A193" s="28" t="s">
        <v>132</v>
      </c>
      <c r="B193" s="34" t="s">
        <v>19</v>
      </c>
      <c r="C193" s="35">
        <v>0</v>
      </c>
      <c r="D193" s="35">
        <v>0</v>
      </c>
      <c r="E193" s="35">
        <v>0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</row>
    <row r="194" spans="1:17" ht="13.5">
      <c r="A194" s="28" t="s">
        <v>230</v>
      </c>
      <c r="B194" s="34" t="s">
        <v>19</v>
      </c>
      <c r="C194" s="35">
        <v>0</v>
      </c>
      <c r="D194" s="35">
        <v>0</v>
      </c>
      <c r="E194" s="35">
        <v>0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</row>
  </sheetData>
  <sheetProtection/>
  <mergeCells count="9">
    <mergeCell ref="A6:B6"/>
    <mergeCell ref="C6:Q6"/>
    <mergeCell ref="A7:B7"/>
    <mergeCell ref="A3:B3"/>
    <mergeCell ref="C3:Q3"/>
    <mergeCell ref="A4:B4"/>
    <mergeCell ref="C4:Q4"/>
    <mergeCell ref="A5:B5"/>
    <mergeCell ref="C5:Q5"/>
  </mergeCells>
  <hyperlinks>
    <hyperlink ref="A2" r:id="rId1" tooltip="Click once to display linked information. Click and hold to select this cell." display="http://stats.oecd.org/OECDStat_Metadata/ShowMetadata.ashx?Dataset=TABLE2A&amp;ShowOnWeb=true&amp;Lang=en"/>
    <hyperlink ref="C5" r:id="rId2" tooltip="Click once to display linked information. Click and hold to select this cell." display="http://stats.oecd.org/OECDStat_Metadata/ShowMetadata.ashx?Dataset=TABLE2A&amp;Coords=[AIDTYPE].[216]&amp;ShowOnWeb=true&amp;Lang=en"/>
    <hyperlink ref="M7" r:id="rId3" tooltip="Click once to display linked information. Click and hold to select this cell." display="http://stats.oecd.org/OECDStat_Metadata/ShowMetadata.ashx?Dataset=TABLE2A&amp;Coords=[TIME].[2005]&amp;ShowOnWeb=true&amp;Lang=en"/>
  </hyperlinks>
  <printOptions/>
  <pageMargins left="0.75" right="0.75" top="1" bottom="1" header="0.5" footer="0.5"/>
  <pageSetup horizontalDpi="600" verticalDpi="600" orientation="portrait"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7:T222"/>
  <sheetViews>
    <sheetView zoomScalePageLayoutView="0" workbookViewId="0" topLeftCell="B152">
      <selection activeCell="H170" sqref="F170:H170"/>
    </sheetView>
  </sheetViews>
  <sheetFormatPr defaultColWidth="3.57421875" defaultRowHeight="12.75"/>
  <cols>
    <col min="1" max="3" width="27.421875" style="3" customWidth="1"/>
    <col min="4" max="4" width="15.00390625" style="3" customWidth="1"/>
    <col min="5" max="5" width="3.00390625" style="3" customWidth="1"/>
    <col min="6" max="6" width="5.57421875" style="3" customWidth="1"/>
    <col min="7" max="15" width="5.00390625" style="3" bestFit="1" customWidth="1"/>
    <col min="16" max="16" width="5.00390625" style="3" customWidth="1"/>
    <col min="17" max="251" width="9.140625" style="2" customWidth="1"/>
    <col min="252" max="254" width="27.421875" style="2" customWidth="1"/>
    <col min="255" max="255" width="15.00390625" style="2" customWidth="1"/>
    <col min="256" max="16384" width="3.57421875" style="2" customWidth="1"/>
  </cols>
  <sheetData>
    <row r="7" spans="1:20" ht="15">
      <c r="A7" s="26"/>
      <c r="B7" s="26"/>
      <c r="C7" s="26"/>
      <c r="D7" s="26"/>
      <c r="E7" s="26"/>
      <c r="F7" s="26">
        <v>1995</v>
      </c>
      <c r="G7" s="26">
        <v>1996</v>
      </c>
      <c r="H7" s="26">
        <v>1997</v>
      </c>
      <c r="I7" s="26">
        <v>1998</v>
      </c>
      <c r="J7" s="26">
        <v>1999</v>
      </c>
      <c r="K7" s="26">
        <v>2000</v>
      </c>
      <c r="L7" s="26">
        <v>2001</v>
      </c>
      <c r="M7" s="26">
        <v>2002</v>
      </c>
      <c r="N7" s="26">
        <v>2003</v>
      </c>
      <c r="O7" s="26">
        <v>2004</v>
      </c>
      <c r="P7" s="26">
        <v>2005</v>
      </c>
      <c r="Q7" s="25">
        <v>2006</v>
      </c>
      <c r="R7" s="25">
        <v>2007</v>
      </c>
      <c r="S7" s="25">
        <v>2008</v>
      </c>
      <c r="T7" s="25">
        <v>2009</v>
      </c>
    </row>
    <row r="8" spans="1:16" ht="15">
      <c r="A8" s="107" t="s">
        <v>18</v>
      </c>
      <c r="B8" s="107"/>
      <c r="C8" s="107"/>
      <c r="D8" s="107"/>
      <c r="E8" s="30"/>
      <c r="F8" s="30"/>
      <c r="G8" s="24"/>
      <c r="H8" s="30"/>
      <c r="I8" s="30"/>
      <c r="J8" s="30"/>
      <c r="K8" s="30"/>
      <c r="L8" s="30"/>
      <c r="M8" s="30"/>
      <c r="N8" s="30"/>
      <c r="O8" s="30"/>
      <c r="P8" s="30"/>
    </row>
    <row r="9" spans="1:20" ht="15">
      <c r="A9" s="106" t="s">
        <v>20</v>
      </c>
      <c r="B9" s="106"/>
      <c r="C9" s="106"/>
      <c r="D9" s="106"/>
      <c r="E9" s="31"/>
      <c r="F9" s="31"/>
      <c r="G9" s="9"/>
      <c r="H9" s="31"/>
      <c r="I9" s="31"/>
      <c r="J9" s="31"/>
      <c r="K9" s="31"/>
      <c r="L9" s="31"/>
      <c r="M9" s="31"/>
      <c r="N9" s="31"/>
      <c r="O9" s="31"/>
      <c r="P9" s="31"/>
      <c r="Q9" s="23"/>
      <c r="R9" s="23"/>
      <c r="S9" s="23"/>
      <c r="T9" s="23"/>
    </row>
    <row r="10" spans="1:20" ht="15">
      <c r="A10" s="106" t="s">
        <v>21</v>
      </c>
      <c r="B10" s="106"/>
      <c r="C10" s="106"/>
      <c r="D10" s="106"/>
      <c r="E10" s="31"/>
      <c r="F10" s="31"/>
      <c r="G10" s="9"/>
      <c r="H10" s="31"/>
      <c r="I10" s="31"/>
      <c r="J10" s="31"/>
      <c r="K10" s="31"/>
      <c r="L10" s="31"/>
      <c r="M10" s="31"/>
      <c r="N10" s="31"/>
      <c r="O10" s="31"/>
      <c r="P10" s="31"/>
      <c r="Q10" s="44">
        <f>Q11+Q29+Q91+Q140+Q200</f>
        <v>2.3144802193472853</v>
      </c>
      <c r="R10" s="44">
        <f>R11+R29+R91+R140+R200</f>
        <v>2.7232924035889394</v>
      </c>
      <c r="S10" s="44">
        <f>S11+S29+S91+S140+S200</f>
        <v>2.403011219930846</v>
      </c>
      <c r="T10" s="44">
        <f>T11+T29+T91+T140+T200</f>
        <v>7.381652596797879</v>
      </c>
    </row>
    <row r="11" spans="1:20" ht="15">
      <c r="A11" s="106" t="s">
        <v>21</v>
      </c>
      <c r="B11" s="106" t="s">
        <v>22</v>
      </c>
      <c r="C11" s="106"/>
      <c r="D11" s="106"/>
      <c r="E11" s="31"/>
      <c r="F11" s="31"/>
      <c r="G11" s="9"/>
      <c r="H11" s="31"/>
      <c r="I11" s="31"/>
      <c r="J11" s="31"/>
      <c r="K11" s="31"/>
      <c r="L11" s="31"/>
      <c r="M11" s="31"/>
      <c r="N11" s="31"/>
      <c r="O11" s="31"/>
      <c r="P11" s="31"/>
      <c r="Q11" s="21">
        <v>0</v>
      </c>
      <c r="R11" s="21">
        <v>0</v>
      </c>
      <c r="S11" s="21">
        <v>0</v>
      </c>
      <c r="T11" s="21">
        <v>0</v>
      </c>
    </row>
    <row r="12" spans="1:20" ht="15">
      <c r="A12" s="106"/>
      <c r="B12" s="106" t="s">
        <v>22</v>
      </c>
      <c r="C12" s="106" t="s">
        <v>23</v>
      </c>
      <c r="D12" s="106"/>
      <c r="E12" s="31"/>
      <c r="F12" s="31"/>
      <c r="G12" s="9"/>
      <c r="H12" s="31"/>
      <c r="I12" s="31"/>
      <c r="J12" s="31"/>
      <c r="K12" s="31"/>
      <c r="L12" s="31"/>
      <c r="M12" s="31"/>
      <c r="N12" s="31"/>
      <c r="O12" s="31"/>
      <c r="P12" s="31"/>
      <c r="Q12" s="21">
        <v>0</v>
      </c>
      <c r="R12" s="21">
        <v>0</v>
      </c>
      <c r="S12" s="21">
        <v>0</v>
      </c>
      <c r="T12" s="21">
        <v>0</v>
      </c>
    </row>
    <row r="13" spans="1:20" ht="15">
      <c r="A13" s="106"/>
      <c r="B13" s="106"/>
      <c r="C13" s="106" t="s">
        <v>24</v>
      </c>
      <c r="D13" s="106"/>
      <c r="E13" s="31"/>
      <c r="F13" s="31"/>
      <c r="G13" s="9"/>
      <c r="H13" s="31"/>
      <c r="I13" s="31"/>
      <c r="J13" s="31"/>
      <c r="K13" s="31"/>
      <c r="L13" s="31"/>
      <c r="M13" s="31"/>
      <c r="N13" s="31"/>
      <c r="O13" s="31"/>
      <c r="P13" s="31"/>
      <c r="Q13" s="21">
        <v>0</v>
      </c>
      <c r="R13" s="21">
        <v>0</v>
      </c>
      <c r="S13" s="21">
        <v>0</v>
      </c>
      <c r="T13" s="21">
        <v>0</v>
      </c>
    </row>
    <row r="14" spans="1:20" ht="15">
      <c r="A14" s="106"/>
      <c r="B14" s="106"/>
      <c r="C14" s="106" t="s">
        <v>25</v>
      </c>
      <c r="D14" s="106"/>
      <c r="E14" s="31"/>
      <c r="F14" s="31"/>
      <c r="G14" s="9"/>
      <c r="H14" s="31"/>
      <c r="I14" s="31"/>
      <c r="J14" s="31"/>
      <c r="K14" s="31"/>
      <c r="L14" s="31"/>
      <c r="M14" s="31"/>
      <c r="N14" s="31"/>
      <c r="O14" s="31"/>
      <c r="P14" s="31"/>
      <c r="Q14" s="21">
        <v>0</v>
      </c>
      <c r="R14" s="21">
        <v>0</v>
      </c>
      <c r="S14" s="21">
        <v>0</v>
      </c>
      <c r="T14" s="21">
        <v>0</v>
      </c>
    </row>
    <row r="15" spans="1:20" ht="15">
      <c r="A15" s="106"/>
      <c r="B15" s="106"/>
      <c r="C15" s="106" t="s">
        <v>26</v>
      </c>
      <c r="D15" s="106"/>
      <c r="E15" s="31"/>
      <c r="F15" s="31"/>
      <c r="G15" s="9"/>
      <c r="H15" s="31"/>
      <c r="I15" s="31"/>
      <c r="J15" s="31"/>
      <c r="K15" s="31"/>
      <c r="L15" s="31"/>
      <c r="M15" s="31"/>
      <c r="N15" s="31"/>
      <c r="O15" s="31"/>
      <c r="P15" s="31"/>
      <c r="Q15" s="21">
        <v>0</v>
      </c>
      <c r="R15" s="21">
        <v>0</v>
      </c>
      <c r="S15" s="21">
        <v>0</v>
      </c>
      <c r="T15" s="21">
        <v>0</v>
      </c>
    </row>
    <row r="16" spans="1:20" ht="15">
      <c r="A16" s="106"/>
      <c r="B16" s="106"/>
      <c r="C16" s="106" t="s">
        <v>27</v>
      </c>
      <c r="D16" s="106"/>
      <c r="E16" s="31"/>
      <c r="F16" s="31"/>
      <c r="G16" s="9"/>
      <c r="H16" s="31"/>
      <c r="I16" s="31"/>
      <c r="J16" s="31"/>
      <c r="K16" s="31"/>
      <c r="L16" s="31"/>
      <c r="M16" s="31"/>
      <c r="N16" s="31"/>
      <c r="O16" s="31"/>
      <c r="P16" s="31"/>
      <c r="Q16" s="21">
        <v>0</v>
      </c>
      <c r="R16" s="21">
        <v>0</v>
      </c>
      <c r="S16" s="21">
        <v>0</v>
      </c>
      <c r="T16" s="21">
        <v>0</v>
      </c>
    </row>
    <row r="17" spans="1:20" ht="15">
      <c r="A17" s="106"/>
      <c r="B17" s="106"/>
      <c r="C17" s="106" t="s">
        <v>28</v>
      </c>
      <c r="D17" s="106"/>
      <c r="E17" s="31"/>
      <c r="F17" s="31"/>
      <c r="G17" s="9"/>
      <c r="H17" s="31"/>
      <c r="I17" s="31"/>
      <c r="J17" s="31"/>
      <c r="K17" s="31"/>
      <c r="L17" s="31"/>
      <c r="M17" s="31"/>
      <c r="N17" s="31"/>
      <c r="O17" s="31"/>
      <c r="P17" s="31"/>
      <c r="Q17" s="21">
        <v>0</v>
      </c>
      <c r="R17" s="21">
        <v>0</v>
      </c>
      <c r="S17" s="21">
        <v>0</v>
      </c>
      <c r="T17" s="21">
        <v>0</v>
      </c>
    </row>
    <row r="18" spans="1:20" ht="15">
      <c r="A18" s="106"/>
      <c r="B18" s="106"/>
      <c r="C18" s="106" t="s">
        <v>29</v>
      </c>
      <c r="D18" s="106"/>
      <c r="E18" s="31"/>
      <c r="F18" s="31"/>
      <c r="G18" s="9"/>
      <c r="H18" s="31"/>
      <c r="I18" s="31"/>
      <c r="J18" s="31"/>
      <c r="K18" s="31"/>
      <c r="L18" s="31"/>
      <c r="M18" s="31"/>
      <c r="N18" s="31"/>
      <c r="O18" s="31"/>
      <c r="P18" s="31"/>
      <c r="Q18" s="21">
        <v>0</v>
      </c>
      <c r="R18" s="21">
        <v>0</v>
      </c>
      <c r="S18" s="21">
        <v>0</v>
      </c>
      <c r="T18" s="21">
        <v>0</v>
      </c>
    </row>
    <row r="19" spans="1:20" ht="15">
      <c r="A19" s="106"/>
      <c r="B19" s="106"/>
      <c r="C19" s="106" t="s">
        <v>30</v>
      </c>
      <c r="D19" s="106"/>
      <c r="E19" s="31"/>
      <c r="F19" s="31"/>
      <c r="G19" s="9"/>
      <c r="H19" s="31"/>
      <c r="I19" s="31"/>
      <c r="J19" s="31"/>
      <c r="K19" s="31"/>
      <c r="L19" s="31"/>
      <c r="M19" s="31"/>
      <c r="N19" s="31"/>
      <c r="O19" s="31"/>
      <c r="P19" s="31"/>
      <c r="Q19" s="21">
        <v>0</v>
      </c>
      <c r="R19" s="21">
        <v>0</v>
      </c>
      <c r="S19" s="21">
        <v>0</v>
      </c>
      <c r="T19" s="21">
        <v>0</v>
      </c>
    </row>
    <row r="20" spans="1:20" ht="15">
      <c r="A20" s="106"/>
      <c r="B20" s="106"/>
      <c r="C20" s="106" t="s">
        <v>31</v>
      </c>
      <c r="D20" s="106"/>
      <c r="E20" s="31"/>
      <c r="F20" s="31"/>
      <c r="G20" s="9"/>
      <c r="H20" s="31"/>
      <c r="I20" s="31"/>
      <c r="J20" s="31"/>
      <c r="K20" s="31"/>
      <c r="L20" s="31"/>
      <c r="M20" s="31"/>
      <c r="N20" s="31"/>
      <c r="O20" s="31"/>
      <c r="P20" s="31"/>
      <c r="Q20" s="21">
        <v>0</v>
      </c>
      <c r="R20" s="21">
        <v>0</v>
      </c>
      <c r="S20" s="21">
        <v>0</v>
      </c>
      <c r="T20" s="21">
        <v>0</v>
      </c>
    </row>
    <row r="21" spans="1:20" ht="15">
      <c r="A21" s="106"/>
      <c r="B21" s="106"/>
      <c r="C21" s="106" t="s">
        <v>32</v>
      </c>
      <c r="D21" s="106"/>
      <c r="E21" s="31"/>
      <c r="F21" s="31"/>
      <c r="G21" s="9"/>
      <c r="H21" s="31"/>
      <c r="I21" s="31"/>
      <c r="J21" s="31"/>
      <c r="K21" s="31"/>
      <c r="L21" s="31"/>
      <c r="M21" s="31"/>
      <c r="N21" s="31"/>
      <c r="O21" s="31"/>
      <c r="P21" s="31"/>
      <c r="Q21" s="21">
        <v>0</v>
      </c>
      <c r="R21" s="21">
        <v>0</v>
      </c>
      <c r="S21" s="21">
        <v>0</v>
      </c>
      <c r="T21" s="21">
        <v>0</v>
      </c>
    </row>
    <row r="22" spans="1:20" ht="15">
      <c r="A22" s="106"/>
      <c r="B22" s="106"/>
      <c r="C22" s="106" t="s">
        <v>33</v>
      </c>
      <c r="D22" s="106"/>
      <c r="E22" s="31"/>
      <c r="F22" s="31"/>
      <c r="G22" s="9"/>
      <c r="H22" s="31"/>
      <c r="I22" s="31"/>
      <c r="J22" s="31"/>
      <c r="K22" s="31"/>
      <c r="L22" s="31"/>
      <c r="M22" s="31"/>
      <c r="N22" s="31"/>
      <c r="O22" s="31"/>
      <c r="P22" s="31"/>
      <c r="Q22" s="21">
        <v>0</v>
      </c>
      <c r="R22" s="21">
        <v>0</v>
      </c>
      <c r="S22" s="21">
        <v>0</v>
      </c>
      <c r="T22" s="21">
        <v>0</v>
      </c>
    </row>
    <row r="23" spans="1:20" ht="15">
      <c r="A23" s="106"/>
      <c r="B23" s="106"/>
      <c r="C23" s="106" t="s">
        <v>34</v>
      </c>
      <c r="D23" s="106"/>
      <c r="E23" s="31"/>
      <c r="F23" s="31"/>
      <c r="G23" s="9"/>
      <c r="H23" s="31"/>
      <c r="I23" s="31"/>
      <c r="J23" s="31"/>
      <c r="K23" s="31"/>
      <c r="L23" s="31"/>
      <c r="M23" s="31"/>
      <c r="N23" s="31"/>
      <c r="O23" s="31"/>
      <c r="P23" s="31"/>
      <c r="Q23" s="21">
        <v>0</v>
      </c>
      <c r="R23" s="21">
        <v>0</v>
      </c>
      <c r="S23" s="21">
        <v>0</v>
      </c>
      <c r="T23" s="21">
        <v>0</v>
      </c>
    </row>
    <row r="24" spans="1:20" ht="15">
      <c r="A24" s="106"/>
      <c r="B24" s="106"/>
      <c r="C24" s="106" t="s">
        <v>35</v>
      </c>
      <c r="D24" s="106"/>
      <c r="E24" s="31"/>
      <c r="F24" s="31"/>
      <c r="G24" s="9"/>
      <c r="H24" s="31"/>
      <c r="I24" s="31"/>
      <c r="J24" s="31"/>
      <c r="K24" s="31"/>
      <c r="L24" s="31"/>
      <c r="M24" s="31"/>
      <c r="N24" s="31"/>
      <c r="O24" s="31"/>
      <c r="P24" s="31"/>
      <c r="Q24" s="21">
        <v>0</v>
      </c>
      <c r="R24" s="21">
        <v>0</v>
      </c>
      <c r="S24" s="21">
        <v>0</v>
      </c>
      <c r="T24" s="21">
        <v>0</v>
      </c>
    </row>
    <row r="25" spans="1:20" ht="15">
      <c r="A25" s="106"/>
      <c r="B25" s="106"/>
      <c r="C25" s="106" t="s">
        <v>36</v>
      </c>
      <c r="D25" s="106"/>
      <c r="E25" s="31"/>
      <c r="F25" s="31"/>
      <c r="G25" s="9"/>
      <c r="H25" s="31"/>
      <c r="I25" s="31"/>
      <c r="J25" s="31"/>
      <c r="K25" s="31"/>
      <c r="L25" s="31"/>
      <c r="M25" s="31"/>
      <c r="N25" s="31"/>
      <c r="O25" s="31"/>
      <c r="P25" s="31"/>
      <c r="Q25" s="21">
        <v>0</v>
      </c>
      <c r="R25" s="21">
        <v>0</v>
      </c>
      <c r="S25" s="21">
        <v>0</v>
      </c>
      <c r="T25" s="21">
        <v>0</v>
      </c>
    </row>
    <row r="26" spans="1:20" ht="15">
      <c r="A26" s="106"/>
      <c r="B26" s="106"/>
      <c r="C26" s="106" t="s">
        <v>37</v>
      </c>
      <c r="D26" s="106"/>
      <c r="E26" s="31"/>
      <c r="F26" s="31"/>
      <c r="G26" s="9"/>
      <c r="H26" s="31"/>
      <c r="I26" s="31"/>
      <c r="J26" s="31"/>
      <c r="K26" s="31"/>
      <c r="L26" s="31"/>
      <c r="M26" s="31"/>
      <c r="N26" s="31"/>
      <c r="O26" s="31"/>
      <c r="P26" s="31"/>
      <c r="Q26" s="21">
        <v>0</v>
      </c>
      <c r="R26" s="21">
        <v>0</v>
      </c>
      <c r="S26" s="21">
        <v>0</v>
      </c>
      <c r="T26" s="21">
        <v>0</v>
      </c>
    </row>
    <row r="27" spans="1:20" ht="15">
      <c r="A27" s="106"/>
      <c r="B27" s="106"/>
      <c r="C27" s="106" t="s">
        <v>38</v>
      </c>
      <c r="D27" s="106"/>
      <c r="E27" s="31"/>
      <c r="F27" s="31"/>
      <c r="G27" s="9"/>
      <c r="H27" s="31"/>
      <c r="I27" s="31"/>
      <c r="J27" s="31"/>
      <c r="K27" s="31"/>
      <c r="L27" s="31"/>
      <c r="M27" s="31"/>
      <c r="N27" s="31"/>
      <c r="O27" s="31"/>
      <c r="P27" s="31"/>
      <c r="Q27" s="21">
        <v>0</v>
      </c>
      <c r="R27" s="21">
        <v>0</v>
      </c>
      <c r="S27" s="21">
        <v>0</v>
      </c>
      <c r="T27" s="21">
        <v>0</v>
      </c>
    </row>
    <row r="28" spans="1:20" ht="15">
      <c r="A28" s="106"/>
      <c r="B28" s="106"/>
      <c r="C28" s="106" t="s">
        <v>39</v>
      </c>
      <c r="D28" s="106"/>
      <c r="E28" s="31"/>
      <c r="F28" s="31"/>
      <c r="G28" s="9"/>
      <c r="H28" s="31"/>
      <c r="I28" s="31"/>
      <c r="J28" s="31"/>
      <c r="K28" s="31"/>
      <c r="L28" s="31"/>
      <c r="M28" s="31"/>
      <c r="N28" s="31"/>
      <c r="O28" s="31"/>
      <c r="P28" s="31"/>
      <c r="Q28" s="21">
        <v>0</v>
      </c>
      <c r="R28" s="21">
        <v>0</v>
      </c>
      <c r="S28" s="21">
        <v>0</v>
      </c>
      <c r="T28" s="21">
        <v>0</v>
      </c>
    </row>
    <row r="29" spans="1:20" ht="15">
      <c r="A29" s="106"/>
      <c r="B29" s="106" t="s">
        <v>40</v>
      </c>
      <c r="C29" s="106"/>
      <c r="D29" s="106"/>
      <c r="E29" s="31"/>
      <c r="F29" s="31"/>
      <c r="G29" s="9"/>
      <c r="H29" s="31"/>
      <c r="I29" s="31"/>
      <c r="J29" s="31"/>
      <c r="K29" s="31"/>
      <c r="L29" s="31"/>
      <c r="M29" s="31"/>
      <c r="N29" s="31"/>
      <c r="O29" s="31"/>
      <c r="P29" s="31"/>
      <c r="Q29" s="21">
        <v>1.6416271333047567</v>
      </c>
      <c r="R29" s="21">
        <v>1.838964700785102</v>
      </c>
      <c r="S29" s="21">
        <v>1.337436503197125</v>
      </c>
      <c r="T29" s="21">
        <v>4.870066831057744</v>
      </c>
    </row>
    <row r="30" spans="1:20" ht="15">
      <c r="A30" s="106"/>
      <c r="B30" s="106" t="s">
        <v>40</v>
      </c>
      <c r="C30" s="106" t="s">
        <v>41</v>
      </c>
      <c r="D30" s="106"/>
      <c r="E30" s="31"/>
      <c r="F30" s="31"/>
      <c r="G30" s="9"/>
      <c r="H30" s="31"/>
      <c r="I30" s="31"/>
      <c r="J30" s="31"/>
      <c r="K30" s="31"/>
      <c r="L30" s="31"/>
      <c r="M30" s="31"/>
      <c r="N30" s="31"/>
      <c r="O30" s="31"/>
      <c r="P30" s="31"/>
      <c r="Q30" s="21">
        <v>0</v>
      </c>
      <c r="R30" s="21">
        <v>0</v>
      </c>
      <c r="S30" s="21">
        <v>0</v>
      </c>
      <c r="T30" s="21">
        <v>0.02853156399409416</v>
      </c>
    </row>
    <row r="31" spans="1:20" ht="15">
      <c r="A31" s="106"/>
      <c r="B31" s="106"/>
      <c r="C31" s="106" t="s">
        <v>41</v>
      </c>
      <c r="D31" s="9" t="s">
        <v>42</v>
      </c>
      <c r="E31" s="31"/>
      <c r="F31" s="31"/>
      <c r="G31" s="9"/>
      <c r="H31" s="31"/>
      <c r="I31" s="31"/>
      <c r="J31" s="31"/>
      <c r="K31" s="31"/>
      <c r="L31" s="31"/>
      <c r="M31" s="31"/>
      <c r="N31" s="31"/>
      <c r="O31" s="31"/>
      <c r="P31" s="31"/>
      <c r="Q31" s="21">
        <v>0</v>
      </c>
      <c r="R31" s="21">
        <v>0</v>
      </c>
      <c r="S31" s="21">
        <v>0</v>
      </c>
      <c r="T31" s="15">
        <v>0.02853156399409416</v>
      </c>
    </row>
    <row r="32" spans="1:20" ht="15">
      <c r="A32" s="106"/>
      <c r="B32" s="106"/>
      <c r="C32" s="106"/>
      <c r="D32" s="9" t="s">
        <v>43</v>
      </c>
      <c r="E32" s="31"/>
      <c r="F32" s="31"/>
      <c r="G32" s="9"/>
      <c r="H32" s="31"/>
      <c r="I32" s="31"/>
      <c r="J32" s="31"/>
      <c r="K32" s="31"/>
      <c r="L32" s="31"/>
      <c r="M32" s="31"/>
      <c r="N32" s="31"/>
      <c r="O32" s="31"/>
      <c r="P32" s="31"/>
      <c r="Q32" s="21">
        <v>0</v>
      </c>
      <c r="R32" s="21">
        <v>0</v>
      </c>
      <c r="S32" s="21">
        <v>0</v>
      </c>
      <c r="T32" s="21">
        <v>0</v>
      </c>
    </row>
    <row r="33" spans="1:20" ht="15">
      <c r="A33" s="106"/>
      <c r="B33" s="106"/>
      <c r="C33" s="106"/>
      <c r="D33" s="9" t="s">
        <v>44</v>
      </c>
      <c r="E33" s="31"/>
      <c r="F33" s="31"/>
      <c r="G33" s="9"/>
      <c r="H33" s="31"/>
      <c r="I33" s="31"/>
      <c r="J33" s="31"/>
      <c r="K33" s="31"/>
      <c r="L33" s="31"/>
      <c r="M33" s="31"/>
      <c r="N33" s="31"/>
      <c r="O33" s="31"/>
      <c r="P33" s="31"/>
      <c r="Q33" s="21">
        <v>0</v>
      </c>
      <c r="R33" s="21">
        <v>0</v>
      </c>
      <c r="S33" s="21">
        <v>0</v>
      </c>
      <c r="T33" s="21">
        <v>0</v>
      </c>
    </row>
    <row r="34" spans="1:20" ht="15">
      <c r="A34" s="106"/>
      <c r="B34" s="106"/>
      <c r="C34" s="106"/>
      <c r="D34" s="9" t="s">
        <v>45</v>
      </c>
      <c r="E34" s="31"/>
      <c r="F34" s="31"/>
      <c r="G34" s="9"/>
      <c r="H34" s="31"/>
      <c r="I34" s="31"/>
      <c r="J34" s="31"/>
      <c r="K34" s="31"/>
      <c r="L34" s="31"/>
      <c r="M34" s="31"/>
      <c r="N34" s="31"/>
      <c r="O34" s="31"/>
      <c r="P34" s="31"/>
      <c r="Q34" s="21">
        <v>0</v>
      </c>
      <c r="R34" s="21">
        <v>0</v>
      </c>
      <c r="S34" s="21">
        <v>0</v>
      </c>
      <c r="T34" s="21">
        <v>0</v>
      </c>
    </row>
    <row r="35" spans="1:20" ht="15">
      <c r="A35" s="106"/>
      <c r="B35" s="106"/>
      <c r="C35" s="106"/>
      <c r="D35" s="9" t="s">
        <v>46</v>
      </c>
      <c r="E35" s="31"/>
      <c r="F35" s="31"/>
      <c r="G35" s="9"/>
      <c r="H35" s="31"/>
      <c r="I35" s="31"/>
      <c r="J35" s="31"/>
      <c r="K35" s="31"/>
      <c r="L35" s="31"/>
      <c r="M35" s="31"/>
      <c r="N35" s="31"/>
      <c r="O35" s="31"/>
      <c r="P35" s="31"/>
      <c r="Q35" s="21">
        <v>0</v>
      </c>
      <c r="R35" s="21">
        <v>0</v>
      </c>
      <c r="S35" s="21">
        <v>0</v>
      </c>
      <c r="T35" s="21">
        <v>0</v>
      </c>
    </row>
    <row r="36" spans="1:20" ht="45">
      <c r="A36" s="106"/>
      <c r="B36" s="106"/>
      <c r="C36" s="106"/>
      <c r="D36" s="9" t="s">
        <v>47</v>
      </c>
      <c r="E36" s="31"/>
      <c r="F36" s="31"/>
      <c r="G36" s="9"/>
      <c r="H36" s="31"/>
      <c r="I36" s="31"/>
      <c r="J36" s="31"/>
      <c r="K36" s="31"/>
      <c r="L36" s="31"/>
      <c r="M36" s="31"/>
      <c r="N36" s="31"/>
      <c r="O36" s="31"/>
      <c r="P36" s="31"/>
      <c r="Q36" s="21">
        <v>0</v>
      </c>
      <c r="R36" s="21">
        <v>0</v>
      </c>
      <c r="S36" s="21">
        <v>0</v>
      </c>
      <c r="T36" s="21">
        <v>0</v>
      </c>
    </row>
    <row r="37" spans="1:20" ht="15">
      <c r="A37" s="106"/>
      <c r="B37" s="106"/>
      <c r="C37" s="106" t="s">
        <v>48</v>
      </c>
      <c r="D37" s="106"/>
      <c r="E37" s="31"/>
      <c r="F37" s="31"/>
      <c r="G37" s="9"/>
      <c r="H37" s="31"/>
      <c r="I37" s="31"/>
      <c r="J37" s="31"/>
      <c r="K37" s="31"/>
      <c r="L37" s="31"/>
      <c r="M37" s="31"/>
      <c r="N37" s="31"/>
      <c r="O37" s="31"/>
      <c r="P37" s="31"/>
      <c r="Q37" s="21">
        <v>1.6416271333047567</v>
      </c>
      <c r="R37" s="21">
        <v>1.838964700785102</v>
      </c>
      <c r="S37" s="21">
        <v>1.337436503197125</v>
      </c>
      <c r="T37" s="21">
        <v>4.84153526706365</v>
      </c>
    </row>
    <row r="38" spans="1:20" ht="15">
      <c r="A38" s="106"/>
      <c r="B38" s="106"/>
      <c r="C38" s="106" t="s">
        <v>48</v>
      </c>
      <c r="D38" s="9" t="s">
        <v>49</v>
      </c>
      <c r="E38" s="31"/>
      <c r="F38" s="31"/>
      <c r="G38" s="9"/>
      <c r="H38" s="31"/>
      <c r="I38" s="31"/>
      <c r="J38" s="31"/>
      <c r="K38" s="31"/>
      <c r="L38" s="31"/>
      <c r="M38" s="31"/>
      <c r="N38" s="31"/>
      <c r="O38" s="31"/>
      <c r="P38" s="31"/>
      <c r="Q38" s="14">
        <v>0</v>
      </c>
      <c r="R38" s="20">
        <v>0.05988583613867464</v>
      </c>
      <c r="S38" s="19">
        <v>0.008398027648548844</v>
      </c>
      <c r="T38" s="15">
        <v>0.043728392594055296</v>
      </c>
    </row>
    <row r="39" spans="1:20" ht="15">
      <c r="A39" s="106"/>
      <c r="B39" s="106"/>
      <c r="C39" s="106"/>
      <c r="D39" s="9" t="s">
        <v>50</v>
      </c>
      <c r="E39" s="31"/>
      <c r="F39" s="31"/>
      <c r="G39" s="9"/>
      <c r="H39" s="31"/>
      <c r="I39" s="31"/>
      <c r="J39" s="31"/>
      <c r="K39" s="31"/>
      <c r="L39" s="31"/>
      <c r="M39" s="31"/>
      <c r="N39" s="31"/>
      <c r="O39" s="31"/>
      <c r="P39" s="31"/>
      <c r="Q39" s="22">
        <v>0</v>
      </c>
      <c r="R39" s="22">
        <v>0</v>
      </c>
      <c r="S39" s="22">
        <v>0</v>
      </c>
      <c r="T39" s="22">
        <v>0</v>
      </c>
    </row>
    <row r="40" spans="1:20" ht="15">
      <c r="A40" s="106"/>
      <c r="B40" s="106"/>
      <c r="C40" s="106"/>
      <c r="D40" s="9" t="s">
        <v>51</v>
      </c>
      <c r="E40" s="31"/>
      <c r="F40" s="31"/>
      <c r="G40" s="9"/>
      <c r="H40" s="31"/>
      <c r="I40" s="31"/>
      <c r="J40" s="31"/>
      <c r="K40" s="31"/>
      <c r="L40" s="31"/>
      <c r="M40" s="31"/>
      <c r="N40" s="31"/>
      <c r="O40" s="31"/>
      <c r="P40" s="31"/>
      <c r="Q40" s="22">
        <v>0</v>
      </c>
      <c r="R40" s="22">
        <v>0</v>
      </c>
      <c r="S40" s="22">
        <v>0</v>
      </c>
      <c r="T40" s="22">
        <v>0</v>
      </c>
    </row>
    <row r="41" spans="1:20" ht="15">
      <c r="A41" s="106"/>
      <c r="B41" s="106"/>
      <c r="C41" s="106"/>
      <c r="D41" s="9" t="s">
        <v>52</v>
      </c>
      <c r="E41" s="31"/>
      <c r="F41" s="31"/>
      <c r="G41" s="9"/>
      <c r="H41" s="31"/>
      <c r="I41" s="31"/>
      <c r="J41" s="31"/>
      <c r="K41" s="31"/>
      <c r="L41" s="31"/>
      <c r="M41" s="31"/>
      <c r="N41" s="31"/>
      <c r="O41" s="31"/>
      <c r="P41" s="31"/>
      <c r="Q41" s="14">
        <v>0.017851241118992653</v>
      </c>
      <c r="R41" s="20">
        <v>0.020752792796821767</v>
      </c>
      <c r="S41" s="19">
        <v>0.030261709365835273</v>
      </c>
      <c r="T41" s="15">
        <v>0.15837105873358287</v>
      </c>
    </row>
    <row r="42" spans="1:20" ht="15">
      <c r="A42" s="106"/>
      <c r="B42" s="106"/>
      <c r="C42" s="106"/>
      <c r="D42" s="9" t="s">
        <v>53</v>
      </c>
      <c r="E42" s="31"/>
      <c r="F42" s="31"/>
      <c r="G42" s="9"/>
      <c r="H42" s="31"/>
      <c r="I42" s="31"/>
      <c r="J42" s="31"/>
      <c r="K42" s="31"/>
      <c r="L42" s="31"/>
      <c r="M42" s="31"/>
      <c r="N42" s="31"/>
      <c r="O42" s="31"/>
      <c r="P42" s="31"/>
      <c r="Q42" s="14">
        <v>0.036325910057204445</v>
      </c>
      <c r="R42" s="20">
        <v>0.06596841076810554</v>
      </c>
      <c r="S42" s="19">
        <v>0.029071788029120832</v>
      </c>
      <c r="T42" s="15">
        <v>0.07349799613255464</v>
      </c>
    </row>
    <row r="43" spans="1:20" ht="15">
      <c r="A43" s="106"/>
      <c r="B43" s="106"/>
      <c r="C43" s="106"/>
      <c r="D43" s="9" t="s">
        <v>54</v>
      </c>
      <c r="E43" s="31"/>
      <c r="F43" s="31"/>
      <c r="G43" s="9"/>
      <c r="H43" s="31"/>
      <c r="I43" s="31"/>
      <c r="J43" s="31"/>
      <c r="K43" s="31"/>
      <c r="L43" s="31"/>
      <c r="M43" s="31"/>
      <c r="N43" s="31"/>
      <c r="O43" s="31"/>
      <c r="P43" s="31"/>
      <c r="Q43" s="14">
        <v>0.004462810279748163</v>
      </c>
      <c r="R43" s="20">
        <v>0</v>
      </c>
      <c r="S43" s="19">
        <v>0.037658470422174274</v>
      </c>
      <c r="T43" s="18">
        <v>0</v>
      </c>
    </row>
    <row r="44" spans="1:20" ht="15">
      <c r="A44" s="106"/>
      <c r="B44" s="106"/>
      <c r="C44" s="106"/>
      <c r="D44" s="9" t="s">
        <v>55</v>
      </c>
      <c r="E44" s="31"/>
      <c r="F44" s="31"/>
      <c r="G44" s="9"/>
      <c r="H44" s="31"/>
      <c r="I44" s="31"/>
      <c r="J44" s="31"/>
      <c r="K44" s="31"/>
      <c r="L44" s="31"/>
      <c r="M44" s="31"/>
      <c r="N44" s="31"/>
      <c r="O44" s="31"/>
      <c r="P44" s="31"/>
      <c r="Q44" s="14">
        <v>0</v>
      </c>
      <c r="R44" s="20">
        <v>0</v>
      </c>
      <c r="S44" s="19">
        <v>0</v>
      </c>
      <c r="T44" s="15">
        <v>0.008810940756400154</v>
      </c>
    </row>
    <row r="45" spans="1:20" ht="30">
      <c r="A45" s="106"/>
      <c r="B45" s="106"/>
      <c r="C45" s="106"/>
      <c r="D45" s="9" t="s">
        <v>56</v>
      </c>
      <c r="E45" s="31"/>
      <c r="F45" s="31"/>
      <c r="G45" s="9"/>
      <c r="H45" s="31"/>
      <c r="I45" s="31"/>
      <c r="J45" s="31"/>
      <c r="K45" s="31"/>
      <c r="L45" s="31"/>
      <c r="M45" s="31"/>
      <c r="N45" s="31"/>
      <c r="O45" s="31"/>
      <c r="P45" s="31"/>
      <c r="Q45" s="14">
        <v>0.05081680677109624</v>
      </c>
      <c r="R45" s="20">
        <v>0.052609590279858114</v>
      </c>
      <c r="S45" s="19">
        <v>0.01897986873413793</v>
      </c>
      <c r="T45" s="15">
        <v>0.05526402341094354</v>
      </c>
    </row>
    <row r="46" spans="1:20" ht="15">
      <c r="A46" s="106"/>
      <c r="B46" s="106"/>
      <c r="C46" s="106"/>
      <c r="D46" s="9" t="s">
        <v>57</v>
      </c>
      <c r="E46" s="31"/>
      <c r="F46" s="31"/>
      <c r="G46" s="9"/>
      <c r="H46" s="31"/>
      <c r="I46" s="31"/>
      <c r="J46" s="31"/>
      <c r="K46" s="31"/>
      <c r="L46" s="31"/>
      <c r="M46" s="31"/>
      <c r="N46" s="31"/>
      <c r="O46" s="31"/>
      <c r="P46" s="31"/>
      <c r="Q46" s="14">
        <v>0.08408885145635125</v>
      </c>
      <c r="R46" s="20">
        <v>0.0641049351007281</v>
      </c>
      <c r="S46" s="19">
        <v>0.06877991329396166</v>
      </c>
      <c r="T46" s="15">
        <v>0.13862788515820082</v>
      </c>
    </row>
    <row r="47" spans="1:20" ht="15">
      <c r="A47" s="106"/>
      <c r="B47" s="106"/>
      <c r="C47" s="106"/>
      <c r="D47" s="9" t="s">
        <v>58</v>
      </c>
      <c r="E47" s="31"/>
      <c r="F47" s="31"/>
      <c r="G47" s="9"/>
      <c r="H47" s="31"/>
      <c r="I47" s="31"/>
      <c r="J47" s="31"/>
      <c r="K47" s="31"/>
      <c r="L47" s="31"/>
      <c r="M47" s="31"/>
      <c r="N47" s="31"/>
      <c r="O47" s="31"/>
      <c r="P47" s="31"/>
      <c r="Q47" s="14">
        <v>0</v>
      </c>
      <c r="R47" s="17">
        <v>0</v>
      </c>
      <c r="S47" s="16">
        <v>0.0029925923421553076</v>
      </c>
      <c r="T47" s="18">
        <v>0</v>
      </c>
    </row>
    <row r="48" spans="1:20" ht="30">
      <c r="A48" s="106"/>
      <c r="B48" s="106"/>
      <c r="C48" s="106"/>
      <c r="D48" s="9" t="s">
        <v>59</v>
      </c>
      <c r="E48" s="31"/>
      <c r="F48" s="31"/>
      <c r="G48" s="9"/>
      <c r="H48" s="31"/>
      <c r="I48" s="31"/>
      <c r="J48" s="31"/>
      <c r="K48" s="31"/>
      <c r="L48" s="31"/>
      <c r="M48" s="31"/>
      <c r="N48" s="31"/>
      <c r="O48" s="31"/>
      <c r="P48" s="31"/>
      <c r="Q48" s="13">
        <v>0.33917358126086045</v>
      </c>
      <c r="R48" s="12">
        <v>0.4075030006507734</v>
      </c>
      <c r="S48" s="11">
        <v>0.2303521053328522</v>
      </c>
      <c r="T48" s="10">
        <v>0.565206809153691</v>
      </c>
    </row>
    <row r="49" spans="1:20" ht="15">
      <c r="A49" s="106"/>
      <c r="B49" s="106"/>
      <c r="C49" s="106"/>
      <c r="D49" s="9" t="s">
        <v>60</v>
      </c>
      <c r="E49" s="31"/>
      <c r="F49" s="31"/>
      <c r="G49" s="9"/>
      <c r="H49" s="31"/>
      <c r="I49" s="31"/>
      <c r="J49" s="31"/>
      <c r="K49" s="31"/>
      <c r="L49" s="31"/>
      <c r="M49" s="31"/>
      <c r="N49" s="31"/>
      <c r="O49" s="31"/>
      <c r="P49" s="31"/>
      <c r="Q49" s="13">
        <v>0.017851241118992653</v>
      </c>
      <c r="R49" s="12">
        <v>0.01537973558866509</v>
      </c>
      <c r="S49" s="11">
        <v>0.011272740194904273</v>
      </c>
      <c r="T49" s="10">
        <v>0.1476543172387517</v>
      </c>
    </row>
    <row r="50" spans="1:20" ht="15">
      <c r="A50" s="106"/>
      <c r="B50" s="106"/>
      <c r="C50" s="106"/>
      <c r="D50" s="9" t="s">
        <v>61</v>
      </c>
      <c r="E50" s="31"/>
      <c r="F50" s="31"/>
      <c r="G50" s="9"/>
      <c r="H50" s="31"/>
      <c r="I50" s="31"/>
      <c r="J50" s="31"/>
      <c r="K50" s="31"/>
      <c r="L50" s="31"/>
      <c r="M50" s="31"/>
      <c r="N50" s="31"/>
      <c r="O50" s="31"/>
      <c r="P50" s="31"/>
      <c r="Q50" s="14">
        <v>0.05134268648322065</v>
      </c>
      <c r="R50" s="17">
        <v>0.0659285192820646</v>
      </c>
      <c r="S50" s="16">
        <v>0.06766506495707279</v>
      </c>
      <c r="T50" s="15">
        <v>0.0448093413593602</v>
      </c>
    </row>
    <row r="51" spans="1:20" ht="15">
      <c r="A51" s="106"/>
      <c r="B51" s="106"/>
      <c r="C51" s="106"/>
      <c r="D51" s="9" t="s">
        <v>62</v>
      </c>
      <c r="E51" s="31"/>
      <c r="F51" s="31"/>
      <c r="G51" s="9"/>
      <c r="H51" s="31"/>
      <c r="I51" s="31"/>
      <c r="J51" s="31"/>
      <c r="K51" s="31"/>
      <c r="L51" s="31"/>
      <c r="M51" s="31"/>
      <c r="N51" s="31"/>
      <c r="O51" s="31"/>
      <c r="P51" s="31"/>
      <c r="Q51" s="14">
        <v>0.01700647576113912</v>
      </c>
      <c r="R51" s="17">
        <v>0.012227982229871067</v>
      </c>
      <c r="S51" s="16">
        <v>0.031272479862479254</v>
      </c>
      <c r="T51" s="15">
        <v>0.055668499196081175</v>
      </c>
    </row>
    <row r="52" spans="1:20" ht="30">
      <c r="A52" s="106"/>
      <c r="B52" s="106"/>
      <c r="C52" s="106"/>
      <c r="D52" s="9" t="s">
        <v>63</v>
      </c>
      <c r="E52" s="31"/>
      <c r="F52" s="31"/>
      <c r="G52" s="9"/>
      <c r="H52" s="31"/>
      <c r="I52" s="31"/>
      <c r="J52" s="31"/>
      <c r="K52" s="31"/>
      <c r="L52" s="31"/>
      <c r="M52" s="31"/>
      <c r="N52" s="31"/>
      <c r="O52" s="31"/>
      <c r="P52" s="31"/>
      <c r="Q52" s="14">
        <v>0</v>
      </c>
      <c r="R52" s="17">
        <v>0</v>
      </c>
      <c r="S52" s="16">
        <v>0</v>
      </c>
      <c r="T52" s="18">
        <v>0</v>
      </c>
    </row>
    <row r="53" spans="1:20" ht="30">
      <c r="A53" s="106"/>
      <c r="B53" s="106"/>
      <c r="C53" s="106"/>
      <c r="D53" s="9" t="s">
        <v>64</v>
      </c>
      <c r="E53" s="31"/>
      <c r="F53" s="31"/>
      <c r="G53" s="9"/>
      <c r="H53" s="31"/>
      <c r="I53" s="31"/>
      <c r="J53" s="31"/>
      <c r="K53" s="31"/>
      <c r="L53" s="31"/>
      <c r="M53" s="31"/>
      <c r="N53" s="31"/>
      <c r="O53" s="31"/>
      <c r="P53" s="31"/>
      <c r="Q53" s="14">
        <v>0</v>
      </c>
      <c r="R53" s="17">
        <v>0</v>
      </c>
      <c r="S53" s="16">
        <v>0</v>
      </c>
      <c r="T53" s="18">
        <v>0</v>
      </c>
    </row>
    <row r="54" spans="1:20" ht="15">
      <c r="A54" s="106"/>
      <c r="B54" s="106"/>
      <c r="C54" s="106"/>
      <c r="D54" s="9" t="s">
        <v>65</v>
      </c>
      <c r="E54" s="31"/>
      <c r="F54" s="31"/>
      <c r="G54" s="9"/>
      <c r="H54" s="31"/>
      <c r="I54" s="31"/>
      <c r="J54" s="31"/>
      <c r="K54" s="31"/>
      <c r="L54" s="31"/>
      <c r="M54" s="31"/>
      <c r="N54" s="31"/>
      <c r="O54" s="31"/>
      <c r="P54" s="31"/>
      <c r="Q54" s="14">
        <v>0.05252999930690652</v>
      </c>
      <c r="R54" s="17">
        <v>0.023290023245847627</v>
      </c>
      <c r="S54" s="16">
        <v>0.016790092941957397</v>
      </c>
      <c r="T54" s="15">
        <v>0.06540820180124741</v>
      </c>
    </row>
    <row r="55" spans="1:20" ht="15">
      <c r="A55" s="106"/>
      <c r="B55" s="106"/>
      <c r="C55" s="106"/>
      <c r="D55" s="9" t="s">
        <v>66</v>
      </c>
      <c r="E55" s="31"/>
      <c r="F55" s="31"/>
      <c r="G55" s="9"/>
      <c r="H55" s="31"/>
      <c r="I55" s="31"/>
      <c r="J55" s="31"/>
      <c r="K55" s="31"/>
      <c r="L55" s="31"/>
      <c r="M55" s="31"/>
      <c r="N55" s="31"/>
      <c r="O55" s="31"/>
      <c r="P55" s="31"/>
      <c r="Q55" s="14">
        <v>0.08901508888116902</v>
      </c>
      <c r="R55" s="17">
        <v>0.09596974968592015</v>
      </c>
      <c r="S55" s="16">
        <v>0.1766742212003405</v>
      </c>
      <c r="T55" s="15">
        <v>0.2906169754232245</v>
      </c>
    </row>
    <row r="56" spans="1:20" ht="15">
      <c r="A56" s="106"/>
      <c r="B56" s="106"/>
      <c r="C56" s="106"/>
      <c r="D56" s="9" t="s">
        <v>67</v>
      </c>
      <c r="E56" s="31"/>
      <c r="F56" s="31"/>
      <c r="G56" s="9"/>
      <c r="H56" s="31"/>
      <c r="I56" s="31"/>
      <c r="J56" s="31"/>
      <c r="K56" s="31"/>
      <c r="L56" s="31"/>
      <c r="M56" s="31"/>
      <c r="N56" s="31"/>
      <c r="O56" s="31"/>
      <c r="P56" s="31"/>
      <c r="Q56" s="14">
        <v>0</v>
      </c>
      <c r="R56" s="17">
        <v>0</v>
      </c>
      <c r="S56" s="16">
        <v>0</v>
      </c>
      <c r="T56" s="18">
        <v>0</v>
      </c>
    </row>
    <row r="57" spans="1:20" ht="15">
      <c r="A57" s="106"/>
      <c r="B57" s="106"/>
      <c r="C57" s="106"/>
      <c r="D57" s="9" t="s">
        <v>68</v>
      </c>
      <c r="E57" s="31"/>
      <c r="F57" s="31"/>
      <c r="G57" s="9"/>
      <c r="H57" s="31"/>
      <c r="I57" s="31"/>
      <c r="J57" s="31"/>
      <c r="K57" s="31"/>
      <c r="L57" s="31"/>
      <c r="M57" s="31"/>
      <c r="N57" s="31"/>
      <c r="O57" s="31"/>
      <c r="P57" s="31"/>
      <c r="Q57" s="14">
        <v>0</v>
      </c>
      <c r="R57" s="17">
        <v>0</v>
      </c>
      <c r="S57" s="16">
        <v>0</v>
      </c>
      <c r="T57" s="15">
        <v>0.007180146401388759</v>
      </c>
    </row>
    <row r="58" spans="1:20" ht="15">
      <c r="A58" s="106"/>
      <c r="B58" s="106"/>
      <c r="C58" s="106"/>
      <c r="D58" s="9" t="s">
        <v>69</v>
      </c>
      <c r="E58" s="31"/>
      <c r="F58" s="31"/>
      <c r="G58" s="9"/>
      <c r="H58" s="31"/>
      <c r="I58" s="31"/>
      <c r="J58" s="31"/>
      <c r="K58" s="31"/>
      <c r="L58" s="31"/>
      <c r="M58" s="31"/>
      <c r="N58" s="31"/>
      <c r="O58" s="31"/>
      <c r="P58" s="31"/>
      <c r="Q58" s="14">
        <v>0</v>
      </c>
      <c r="R58" s="17">
        <v>0.019378849303280675</v>
      </c>
      <c r="S58" s="16">
        <v>0</v>
      </c>
      <c r="T58" s="18">
        <v>0</v>
      </c>
    </row>
    <row r="59" spans="1:20" ht="15">
      <c r="A59" s="106"/>
      <c r="B59" s="106"/>
      <c r="C59" s="106"/>
      <c r="D59" s="9" t="s">
        <v>70</v>
      </c>
      <c r="E59" s="31"/>
      <c r="F59" s="31"/>
      <c r="G59" s="9"/>
      <c r="H59" s="31"/>
      <c r="I59" s="31"/>
      <c r="J59" s="31"/>
      <c r="K59" s="31"/>
      <c r="L59" s="31"/>
      <c r="M59" s="31"/>
      <c r="N59" s="31"/>
      <c r="O59" s="31"/>
      <c r="P59" s="31"/>
      <c r="Q59" s="14">
        <v>0.017829364423001325</v>
      </c>
      <c r="R59" s="17">
        <v>0.08398410435325308</v>
      </c>
      <c r="S59" s="16">
        <v>0.022410262692877044</v>
      </c>
      <c r="T59" s="15">
        <v>0.06417458316324236</v>
      </c>
    </row>
    <row r="60" spans="1:20" ht="15">
      <c r="A60" s="106"/>
      <c r="B60" s="106"/>
      <c r="C60" s="106"/>
      <c r="D60" s="9" t="s">
        <v>71</v>
      </c>
      <c r="E60" s="31"/>
      <c r="F60" s="31"/>
      <c r="G60" s="9"/>
      <c r="H60" s="31"/>
      <c r="I60" s="31"/>
      <c r="J60" s="31"/>
      <c r="K60" s="31"/>
      <c r="L60" s="31"/>
      <c r="M60" s="31"/>
      <c r="N60" s="31"/>
      <c r="O60" s="31"/>
      <c r="P60" s="31"/>
      <c r="Q60" s="14">
        <v>0.012152509085991593</v>
      </c>
      <c r="R60" s="17">
        <v>0</v>
      </c>
      <c r="S60" s="16">
        <v>0.006735483196339183</v>
      </c>
      <c r="T60" s="18">
        <v>0</v>
      </c>
    </row>
    <row r="61" spans="1:20" ht="15">
      <c r="A61" s="106"/>
      <c r="B61" s="106"/>
      <c r="C61" s="106"/>
      <c r="D61" s="9" t="s">
        <v>72</v>
      </c>
      <c r="E61" s="31"/>
      <c r="F61" s="31"/>
      <c r="G61" s="9"/>
      <c r="H61" s="31"/>
      <c r="I61" s="31"/>
      <c r="J61" s="31"/>
      <c r="K61" s="31"/>
      <c r="L61" s="31"/>
      <c r="M61" s="31"/>
      <c r="N61" s="31"/>
      <c r="O61" s="31"/>
      <c r="P61" s="31"/>
      <c r="Q61" s="14">
        <v>0.24266011425014075</v>
      </c>
      <c r="R61" s="17">
        <v>0.038390184709677484</v>
      </c>
      <c r="S61" s="16">
        <v>0.14553010008489448</v>
      </c>
      <c r="T61" s="15">
        <v>0.48921016501940096</v>
      </c>
    </row>
    <row r="62" spans="1:20" ht="15">
      <c r="A62" s="106"/>
      <c r="B62" s="106"/>
      <c r="C62" s="106"/>
      <c r="D62" s="9" t="s">
        <v>73</v>
      </c>
      <c r="E62" s="31"/>
      <c r="F62" s="31"/>
      <c r="G62" s="9"/>
      <c r="H62" s="31"/>
      <c r="I62" s="31"/>
      <c r="J62" s="31"/>
      <c r="K62" s="31"/>
      <c r="L62" s="31"/>
      <c r="M62" s="31"/>
      <c r="N62" s="31"/>
      <c r="O62" s="31"/>
      <c r="P62" s="31"/>
      <c r="Q62" s="14">
        <v>0</v>
      </c>
      <c r="R62" s="17">
        <v>0.036803155488365914</v>
      </c>
      <c r="S62" s="16">
        <v>0.0106236392124607</v>
      </c>
      <c r="T62" s="15">
        <v>0.0106799253751461</v>
      </c>
    </row>
    <row r="63" spans="1:20" ht="15">
      <c r="A63" s="106"/>
      <c r="B63" s="106"/>
      <c r="C63" s="106"/>
      <c r="D63" s="9" t="s">
        <v>74</v>
      </c>
      <c r="E63" s="31"/>
      <c r="F63" s="31"/>
      <c r="G63" s="9"/>
      <c r="H63" s="31"/>
      <c r="I63" s="31"/>
      <c r="J63" s="31"/>
      <c r="K63" s="31"/>
      <c r="L63" s="31"/>
      <c r="M63" s="31"/>
      <c r="N63" s="31"/>
      <c r="O63" s="31"/>
      <c r="P63" s="31"/>
      <c r="Q63" s="14">
        <v>0.035556825036074886</v>
      </c>
      <c r="R63" s="17">
        <v>0.02841416223770249</v>
      </c>
      <c r="S63" s="16">
        <v>0.010647062750511827</v>
      </c>
      <c r="T63" s="18">
        <v>0</v>
      </c>
    </row>
    <row r="64" spans="1:20" ht="15">
      <c r="A64" s="106"/>
      <c r="B64" s="106"/>
      <c r="C64" s="106"/>
      <c r="D64" s="9" t="s">
        <v>75</v>
      </c>
      <c r="E64" s="31"/>
      <c r="F64" s="31"/>
      <c r="G64" s="9"/>
      <c r="H64" s="31"/>
      <c r="I64" s="31"/>
      <c r="J64" s="31"/>
      <c r="K64" s="31"/>
      <c r="L64" s="31"/>
      <c r="M64" s="31"/>
      <c r="N64" s="31"/>
      <c r="O64" s="31"/>
      <c r="P64" s="31"/>
      <c r="Q64" s="14">
        <v>0</v>
      </c>
      <c r="R64" s="17">
        <v>0.02663224680900293</v>
      </c>
      <c r="S64" s="16">
        <v>0.03637260784264324</v>
      </c>
      <c r="T64" s="15">
        <v>0.11982874227637857</v>
      </c>
    </row>
    <row r="65" spans="1:20" ht="15">
      <c r="A65" s="106"/>
      <c r="B65" s="106"/>
      <c r="C65" s="106"/>
      <c r="D65" s="9" t="s">
        <v>76</v>
      </c>
      <c r="E65" s="31"/>
      <c r="F65" s="31"/>
      <c r="G65" s="9"/>
      <c r="H65" s="31"/>
      <c r="I65" s="31"/>
      <c r="J65" s="31"/>
      <c r="K65" s="31"/>
      <c r="L65" s="31"/>
      <c r="M65" s="31"/>
      <c r="N65" s="31"/>
      <c r="O65" s="31"/>
      <c r="P65" s="31"/>
      <c r="Q65" s="14">
        <v>0</v>
      </c>
      <c r="R65" s="17">
        <v>0</v>
      </c>
      <c r="S65" s="16">
        <v>0</v>
      </c>
      <c r="T65" s="15">
        <v>0.010120903618373794</v>
      </c>
    </row>
    <row r="66" spans="1:20" ht="15">
      <c r="A66" s="106"/>
      <c r="B66" s="106"/>
      <c r="C66" s="106"/>
      <c r="D66" s="9" t="s">
        <v>77</v>
      </c>
      <c r="E66" s="31"/>
      <c r="F66" s="31"/>
      <c r="G66" s="9"/>
      <c r="H66" s="31"/>
      <c r="I66" s="31"/>
      <c r="J66" s="31"/>
      <c r="K66" s="31"/>
      <c r="L66" s="31"/>
      <c r="M66" s="31"/>
      <c r="N66" s="31"/>
      <c r="O66" s="31"/>
      <c r="P66" s="31"/>
      <c r="Q66" s="14">
        <v>0.017722694331694787</v>
      </c>
      <c r="R66" s="17">
        <v>0.007893725705584996</v>
      </c>
      <c r="S66" s="16">
        <v>0.01792613453743701</v>
      </c>
      <c r="T66" s="18">
        <v>0</v>
      </c>
    </row>
    <row r="67" spans="1:20" ht="15">
      <c r="A67" s="106"/>
      <c r="B67" s="106"/>
      <c r="C67" s="106"/>
      <c r="D67" s="9" t="s">
        <v>78</v>
      </c>
      <c r="E67" s="31"/>
      <c r="F67" s="31"/>
      <c r="G67" s="9"/>
      <c r="H67" s="31"/>
      <c r="I67" s="31"/>
      <c r="J67" s="31"/>
      <c r="K67" s="31"/>
      <c r="L67" s="31"/>
      <c r="M67" s="31"/>
      <c r="N67" s="31"/>
      <c r="O67" s="31"/>
      <c r="P67" s="31"/>
      <c r="Q67" s="14">
        <v>0.018526053735772815</v>
      </c>
      <c r="R67" s="17">
        <v>0.01320625495661456</v>
      </c>
      <c r="S67" s="16">
        <v>0.006346742124166286</v>
      </c>
      <c r="T67" s="15">
        <v>0.04039179707712615</v>
      </c>
    </row>
    <row r="68" spans="1:20" ht="15">
      <c r="A68" s="106"/>
      <c r="B68" s="106"/>
      <c r="C68" s="106"/>
      <c r="D68" s="9" t="s">
        <v>79</v>
      </c>
      <c r="E68" s="31"/>
      <c r="F68" s="31"/>
      <c r="G68" s="9"/>
      <c r="H68" s="31"/>
      <c r="I68" s="31"/>
      <c r="J68" s="31"/>
      <c r="K68" s="31"/>
      <c r="L68" s="31"/>
      <c r="M68" s="31"/>
      <c r="N68" s="31"/>
      <c r="O68" s="31"/>
      <c r="P68" s="31"/>
      <c r="Q68" s="14">
        <v>0</v>
      </c>
      <c r="R68" s="17">
        <v>0</v>
      </c>
      <c r="S68" s="16">
        <v>0</v>
      </c>
      <c r="T68" s="18">
        <v>0</v>
      </c>
    </row>
    <row r="69" spans="1:20" ht="15">
      <c r="A69" s="106"/>
      <c r="B69" s="106"/>
      <c r="C69" s="106"/>
      <c r="D69" s="9" t="s">
        <v>80</v>
      </c>
      <c r="E69" s="31"/>
      <c r="F69" s="31"/>
      <c r="G69" s="9"/>
      <c r="H69" s="31"/>
      <c r="I69" s="31"/>
      <c r="J69" s="31"/>
      <c r="K69" s="31"/>
      <c r="L69" s="31"/>
      <c r="M69" s="31"/>
      <c r="N69" s="31"/>
      <c r="O69" s="31"/>
      <c r="P69" s="31"/>
      <c r="Q69" s="14">
        <v>0</v>
      </c>
      <c r="R69" s="17">
        <v>0</v>
      </c>
      <c r="S69" s="16">
        <v>0</v>
      </c>
      <c r="T69" s="18">
        <v>0</v>
      </c>
    </row>
    <row r="70" spans="1:20" ht="15">
      <c r="A70" s="106"/>
      <c r="B70" s="106"/>
      <c r="C70" s="106"/>
      <c r="D70" s="9" t="s">
        <v>81</v>
      </c>
      <c r="E70" s="31"/>
      <c r="F70" s="31"/>
      <c r="G70" s="9"/>
      <c r="H70" s="31"/>
      <c r="I70" s="31"/>
      <c r="J70" s="31"/>
      <c r="K70" s="31"/>
      <c r="L70" s="31"/>
      <c r="M70" s="31"/>
      <c r="N70" s="31"/>
      <c r="O70" s="31"/>
      <c r="P70" s="31"/>
      <c r="Q70" s="14">
        <v>0</v>
      </c>
      <c r="R70" s="17">
        <v>0.09494014577460957</v>
      </c>
      <c r="S70" s="16">
        <v>0.02711728430514043</v>
      </c>
      <c r="T70" s="15">
        <v>0.010160673200737956</v>
      </c>
    </row>
    <row r="71" spans="1:20" ht="15">
      <c r="A71" s="106"/>
      <c r="B71" s="106"/>
      <c r="C71" s="106"/>
      <c r="D71" s="9" t="s">
        <v>82</v>
      </c>
      <c r="E71" s="31"/>
      <c r="F71" s="31"/>
      <c r="G71" s="9"/>
      <c r="H71" s="31"/>
      <c r="I71" s="31"/>
      <c r="J71" s="31"/>
      <c r="K71" s="31"/>
      <c r="L71" s="31"/>
      <c r="M71" s="31"/>
      <c r="N71" s="31"/>
      <c r="O71" s="31"/>
      <c r="P71" s="31"/>
      <c r="Q71" s="14">
        <v>0</v>
      </c>
      <c r="R71" s="17">
        <v>0.007760981741140562</v>
      </c>
      <c r="S71" s="16">
        <v>0</v>
      </c>
      <c r="T71" s="15">
        <v>0.024144557401447556</v>
      </c>
    </row>
    <row r="72" spans="1:20" ht="15">
      <c r="A72" s="106"/>
      <c r="B72" s="106"/>
      <c r="C72" s="106"/>
      <c r="D72" s="9" t="s">
        <v>83</v>
      </c>
      <c r="E72" s="31"/>
      <c r="F72" s="31"/>
      <c r="G72" s="9"/>
      <c r="H72" s="31"/>
      <c r="I72" s="31"/>
      <c r="J72" s="31"/>
      <c r="K72" s="31"/>
      <c r="L72" s="31"/>
      <c r="M72" s="31"/>
      <c r="N72" s="31"/>
      <c r="O72" s="31"/>
      <c r="P72" s="31"/>
      <c r="Q72" s="14">
        <v>0.04912503572462875</v>
      </c>
      <c r="R72" s="17">
        <v>0.015522157507018677</v>
      </c>
      <c r="S72" s="16">
        <v>0.057464114135807424</v>
      </c>
      <c r="T72" s="15">
        <v>0.21737587481803855</v>
      </c>
    </row>
    <row r="73" spans="1:20" ht="15">
      <c r="A73" s="106"/>
      <c r="B73" s="106"/>
      <c r="C73" s="106"/>
      <c r="D73" s="9" t="s">
        <v>84</v>
      </c>
      <c r="E73" s="31"/>
      <c r="F73" s="31"/>
      <c r="G73" s="9"/>
      <c r="H73" s="31"/>
      <c r="I73" s="31"/>
      <c r="J73" s="31"/>
      <c r="K73" s="31"/>
      <c r="L73" s="31"/>
      <c r="M73" s="31"/>
      <c r="N73" s="31"/>
      <c r="O73" s="31"/>
      <c r="P73" s="31"/>
      <c r="Q73" s="14">
        <v>0</v>
      </c>
      <c r="R73" s="17">
        <v>0</v>
      </c>
      <c r="S73" s="16">
        <v>0</v>
      </c>
      <c r="T73" s="15">
        <v>0.023774204326633592</v>
      </c>
    </row>
    <row r="74" spans="1:20" ht="15">
      <c r="A74" s="106"/>
      <c r="B74" s="106"/>
      <c r="C74" s="106"/>
      <c r="D74" s="9" t="s">
        <v>85</v>
      </c>
      <c r="E74" s="31"/>
      <c r="F74" s="31"/>
      <c r="G74" s="9"/>
      <c r="H74" s="31"/>
      <c r="I74" s="31"/>
      <c r="J74" s="31"/>
      <c r="K74" s="31"/>
      <c r="L74" s="31"/>
      <c r="M74" s="31"/>
      <c r="N74" s="31"/>
      <c r="O74" s="31"/>
      <c r="P74" s="31"/>
      <c r="Q74" s="14">
        <v>0</v>
      </c>
      <c r="R74" s="17">
        <v>0.003231093954474299</v>
      </c>
      <c r="S74" s="16">
        <v>0</v>
      </c>
      <c r="T74" s="18">
        <v>0</v>
      </c>
    </row>
    <row r="75" spans="1:20" ht="30">
      <c r="A75" s="106"/>
      <c r="B75" s="106"/>
      <c r="C75" s="106"/>
      <c r="D75" s="9" t="s">
        <v>86</v>
      </c>
      <c r="E75" s="31"/>
      <c r="F75" s="31"/>
      <c r="G75" s="9"/>
      <c r="H75" s="31"/>
      <c r="I75" s="31"/>
      <c r="J75" s="31"/>
      <c r="K75" s="31"/>
      <c r="L75" s="31"/>
      <c r="M75" s="31"/>
      <c r="N75" s="31"/>
      <c r="O75" s="31"/>
      <c r="P75" s="31"/>
      <c r="Q75" s="14">
        <v>0</v>
      </c>
      <c r="R75" s="17">
        <v>0</v>
      </c>
      <c r="S75" s="16">
        <v>0</v>
      </c>
      <c r="T75" s="18">
        <v>0</v>
      </c>
    </row>
    <row r="76" spans="1:20" ht="15">
      <c r="A76" s="106"/>
      <c r="B76" s="106"/>
      <c r="C76" s="106"/>
      <c r="D76" s="9" t="s">
        <v>87</v>
      </c>
      <c r="E76" s="31"/>
      <c r="F76" s="31"/>
      <c r="G76" s="9"/>
      <c r="H76" s="31"/>
      <c r="I76" s="31"/>
      <c r="J76" s="31"/>
      <c r="K76" s="31"/>
      <c r="L76" s="31"/>
      <c r="M76" s="31"/>
      <c r="N76" s="31"/>
      <c r="O76" s="31"/>
      <c r="P76" s="31"/>
      <c r="Q76" s="14">
        <v>0</v>
      </c>
      <c r="R76" s="17">
        <v>0.0027030362287493695</v>
      </c>
      <c r="S76" s="16">
        <v>0</v>
      </c>
      <c r="T76" s="18">
        <v>0</v>
      </c>
    </row>
    <row r="77" spans="1:20" ht="15">
      <c r="A77" s="106"/>
      <c r="B77" s="106"/>
      <c r="C77" s="106"/>
      <c r="D77" s="9" t="s">
        <v>88</v>
      </c>
      <c r="E77" s="31"/>
      <c r="F77" s="31"/>
      <c r="G77" s="9"/>
      <c r="H77" s="31"/>
      <c r="I77" s="31"/>
      <c r="J77" s="31"/>
      <c r="K77" s="31"/>
      <c r="L77" s="31"/>
      <c r="M77" s="31"/>
      <c r="N77" s="31"/>
      <c r="O77" s="31"/>
      <c r="P77" s="31"/>
      <c r="Q77" s="14">
        <v>0</v>
      </c>
      <c r="R77" s="17">
        <v>0</v>
      </c>
      <c r="S77" s="16">
        <v>0</v>
      </c>
      <c r="T77" s="18">
        <v>0</v>
      </c>
    </row>
    <row r="78" spans="1:20" ht="15">
      <c r="A78" s="106"/>
      <c r="B78" s="106"/>
      <c r="C78" s="106"/>
      <c r="D78" s="9" t="s">
        <v>89</v>
      </c>
      <c r="E78" s="31"/>
      <c r="F78" s="31"/>
      <c r="G78" s="9"/>
      <c r="H78" s="31"/>
      <c r="I78" s="31"/>
      <c r="J78" s="31"/>
      <c r="K78" s="31"/>
      <c r="L78" s="31"/>
      <c r="M78" s="31"/>
      <c r="N78" s="31"/>
      <c r="O78" s="31"/>
      <c r="P78" s="31"/>
      <c r="Q78" s="14">
        <v>0</v>
      </c>
      <c r="R78" s="17">
        <v>0</v>
      </c>
      <c r="S78" s="16">
        <v>0</v>
      </c>
      <c r="T78" s="18">
        <v>0</v>
      </c>
    </row>
    <row r="79" spans="1:20" ht="15">
      <c r="A79" s="106"/>
      <c r="B79" s="106"/>
      <c r="C79" s="106"/>
      <c r="D79" s="9" t="s">
        <v>90</v>
      </c>
      <c r="E79" s="31"/>
      <c r="F79" s="31"/>
      <c r="G79" s="9"/>
      <c r="H79" s="31"/>
      <c r="I79" s="31"/>
      <c r="J79" s="31"/>
      <c r="K79" s="31"/>
      <c r="L79" s="31"/>
      <c r="M79" s="31"/>
      <c r="N79" s="31"/>
      <c r="O79" s="31"/>
      <c r="P79" s="31"/>
      <c r="Q79" s="14">
        <v>0.14824612278180527</v>
      </c>
      <c r="R79" s="17">
        <v>0.12157415432822948</v>
      </c>
      <c r="S79" s="16">
        <v>0.06568645404153833</v>
      </c>
      <c r="T79" s="15">
        <v>1.1244338780202863</v>
      </c>
    </row>
    <row r="80" spans="1:20" ht="15">
      <c r="A80" s="106"/>
      <c r="B80" s="106"/>
      <c r="C80" s="106"/>
      <c r="D80" s="9" t="s">
        <v>91</v>
      </c>
      <c r="E80" s="31"/>
      <c r="F80" s="31"/>
      <c r="G80" s="9"/>
      <c r="H80" s="31"/>
      <c r="I80" s="31"/>
      <c r="J80" s="31"/>
      <c r="K80" s="31"/>
      <c r="L80" s="31"/>
      <c r="M80" s="31"/>
      <c r="N80" s="31"/>
      <c r="O80" s="31"/>
      <c r="P80" s="31"/>
      <c r="Q80" s="14">
        <v>0</v>
      </c>
      <c r="R80" s="17">
        <v>0</v>
      </c>
      <c r="S80" s="16">
        <v>0</v>
      </c>
      <c r="T80" s="18">
        <v>0</v>
      </c>
    </row>
    <row r="81" spans="1:20" ht="15">
      <c r="A81" s="106"/>
      <c r="B81" s="106"/>
      <c r="C81" s="106"/>
      <c r="D81" s="9" t="s">
        <v>92</v>
      </c>
      <c r="E81" s="31"/>
      <c r="F81" s="31"/>
      <c r="G81" s="9"/>
      <c r="H81" s="31"/>
      <c r="I81" s="31"/>
      <c r="J81" s="31"/>
      <c r="K81" s="31"/>
      <c r="L81" s="31"/>
      <c r="M81" s="31"/>
      <c r="N81" s="31"/>
      <c r="O81" s="31"/>
      <c r="P81" s="31"/>
      <c r="Q81" s="14">
        <v>0</v>
      </c>
      <c r="R81" s="17">
        <v>0</v>
      </c>
      <c r="S81" s="16">
        <v>0</v>
      </c>
      <c r="T81" s="18">
        <v>0</v>
      </c>
    </row>
    <row r="82" spans="1:20" ht="15">
      <c r="A82" s="106"/>
      <c r="B82" s="106"/>
      <c r="C82" s="106"/>
      <c r="D82" s="9" t="s">
        <v>93</v>
      </c>
      <c r="E82" s="31"/>
      <c r="F82" s="31"/>
      <c r="G82" s="9"/>
      <c r="H82" s="31"/>
      <c r="I82" s="31"/>
      <c r="J82" s="31"/>
      <c r="K82" s="31"/>
      <c r="L82" s="31"/>
      <c r="M82" s="31"/>
      <c r="N82" s="31"/>
      <c r="O82" s="31"/>
      <c r="P82" s="31"/>
      <c r="Q82" s="14">
        <v>0.3170300002891854</v>
      </c>
      <c r="R82" s="17">
        <v>0.19771146367941694</v>
      </c>
      <c r="S82" s="16">
        <v>0.0898009920688898</v>
      </c>
      <c r="T82" s="15">
        <v>0.479613250260864</v>
      </c>
    </row>
    <row r="83" spans="1:20" ht="15">
      <c r="A83" s="106"/>
      <c r="B83" s="106"/>
      <c r="C83" s="106"/>
      <c r="D83" s="9" t="s">
        <v>94</v>
      </c>
      <c r="E83" s="31"/>
      <c r="F83" s="31"/>
      <c r="G83" s="9"/>
      <c r="H83" s="31"/>
      <c r="I83" s="31"/>
      <c r="J83" s="31"/>
      <c r="K83" s="31"/>
      <c r="L83" s="31"/>
      <c r="M83" s="31"/>
      <c r="N83" s="31"/>
      <c r="O83" s="31"/>
      <c r="P83" s="31"/>
      <c r="Q83" s="14">
        <v>0</v>
      </c>
      <c r="R83" s="17">
        <v>0.024344788285124118</v>
      </c>
      <c r="S83" s="16">
        <v>0</v>
      </c>
      <c r="T83" s="15">
        <v>0.024521356083491958</v>
      </c>
    </row>
    <row r="84" spans="1:20" ht="15">
      <c r="A84" s="106"/>
      <c r="B84" s="106"/>
      <c r="C84" s="106"/>
      <c r="D84" s="9" t="s">
        <v>95</v>
      </c>
      <c r="E84" s="31"/>
      <c r="F84" s="31"/>
      <c r="G84" s="9"/>
      <c r="H84" s="31"/>
      <c r="I84" s="31"/>
      <c r="J84" s="31"/>
      <c r="K84" s="31"/>
      <c r="L84" s="31"/>
      <c r="M84" s="31"/>
      <c r="N84" s="31"/>
      <c r="O84" s="31"/>
      <c r="P84" s="31"/>
      <c r="Q84" s="14">
        <v>0</v>
      </c>
      <c r="R84" s="17">
        <v>0.009313660822915706</v>
      </c>
      <c r="S84" s="16">
        <v>0.0028016232624317856</v>
      </c>
      <c r="T84" s="15">
        <v>0.028165316046651744</v>
      </c>
    </row>
    <row r="85" spans="1:20" ht="15">
      <c r="A85" s="106"/>
      <c r="B85" s="106"/>
      <c r="C85" s="106"/>
      <c r="D85" s="9" t="s">
        <v>96</v>
      </c>
      <c r="E85" s="31"/>
      <c r="F85" s="31"/>
      <c r="G85" s="9"/>
      <c r="H85" s="31"/>
      <c r="I85" s="31"/>
      <c r="J85" s="31"/>
      <c r="K85" s="31"/>
      <c r="L85" s="31"/>
      <c r="M85" s="31"/>
      <c r="N85" s="31"/>
      <c r="O85" s="31"/>
      <c r="P85" s="31"/>
      <c r="Q85" s="14">
        <v>0</v>
      </c>
      <c r="R85" s="17">
        <v>0.02951451532931449</v>
      </c>
      <c r="S85" s="16">
        <v>0.011622384131913844</v>
      </c>
      <c r="T85" s="18">
        <v>0</v>
      </c>
    </row>
    <row r="86" spans="1:20" ht="15">
      <c r="A86" s="106"/>
      <c r="B86" s="106"/>
      <c r="C86" s="106"/>
      <c r="D86" s="9" t="s">
        <v>97</v>
      </c>
      <c r="E86" s="31"/>
      <c r="F86" s="31"/>
      <c r="G86" s="9"/>
      <c r="H86" s="31"/>
      <c r="I86" s="31"/>
      <c r="J86" s="31"/>
      <c r="K86" s="31"/>
      <c r="L86" s="31"/>
      <c r="M86" s="31"/>
      <c r="N86" s="31"/>
      <c r="O86" s="31"/>
      <c r="P86" s="31"/>
      <c r="Q86" s="14">
        <v>0</v>
      </c>
      <c r="R86" s="17">
        <v>0.1009007409320355</v>
      </c>
      <c r="S86" s="16">
        <v>0.03183992347734364</v>
      </c>
      <c r="T86" s="15">
        <v>0.022129069888677248</v>
      </c>
    </row>
    <row r="87" spans="1:20" ht="15">
      <c r="A87" s="106"/>
      <c r="B87" s="106"/>
      <c r="C87" s="106"/>
      <c r="D87" s="9" t="s">
        <v>98</v>
      </c>
      <c r="E87" s="31"/>
      <c r="F87" s="31"/>
      <c r="G87" s="9"/>
      <c r="H87" s="31"/>
      <c r="I87" s="31"/>
      <c r="J87" s="31"/>
      <c r="K87" s="31"/>
      <c r="L87" s="31"/>
      <c r="M87" s="31"/>
      <c r="N87" s="31"/>
      <c r="O87" s="31"/>
      <c r="P87" s="31"/>
      <c r="Q87" s="14">
        <v>0.004462810279748163</v>
      </c>
      <c r="R87" s="17">
        <v>0</v>
      </c>
      <c r="S87" s="16">
        <v>0</v>
      </c>
      <c r="T87" s="18">
        <v>0</v>
      </c>
    </row>
    <row r="88" spans="1:20" ht="15">
      <c r="A88" s="106"/>
      <c r="B88" s="106"/>
      <c r="C88" s="106"/>
      <c r="D88" s="9" t="s">
        <v>99</v>
      </c>
      <c r="E88" s="31"/>
      <c r="F88" s="31"/>
      <c r="G88" s="9"/>
      <c r="H88" s="31"/>
      <c r="I88" s="31"/>
      <c r="J88" s="31"/>
      <c r="K88" s="31"/>
      <c r="L88" s="31"/>
      <c r="M88" s="31"/>
      <c r="N88" s="31"/>
      <c r="O88" s="31"/>
      <c r="P88" s="31"/>
      <c r="Q88" s="14">
        <v>0.017850910871031953</v>
      </c>
      <c r="R88" s="17">
        <v>0.0931247028712608</v>
      </c>
      <c r="S88" s="16">
        <v>0.0643426210071894</v>
      </c>
      <c r="T88" s="15">
        <v>0.4979663831276718</v>
      </c>
    </row>
    <row r="89" spans="1:20" ht="45">
      <c r="A89" s="106"/>
      <c r="B89" s="106"/>
      <c r="C89" s="106"/>
      <c r="D89" s="9" t="s">
        <v>100</v>
      </c>
      <c r="E89" s="31"/>
      <c r="F89" s="31"/>
      <c r="G89" s="9"/>
      <c r="H89" s="31"/>
      <c r="I89" s="31"/>
      <c r="J89" s="31"/>
      <c r="K89" s="31"/>
      <c r="L89" s="31"/>
      <c r="M89" s="31"/>
      <c r="N89" s="31"/>
      <c r="O89" s="31"/>
      <c r="P89" s="31"/>
      <c r="Q89" s="21">
        <v>0</v>
      </c>
      <c r="R89" s="21">
        <v>0</v>
      </c>
      <c r="S89" s="21">
        <v>0</v>
      </c>
      <c r="T89" s="21">
        <v>0</v>
      </c>
    </row>
    <row r="90" spans="1:20" ht="15">
      <c r="A90" s="106"/>
      <c r="B90" s="106"/>
      <c r="C90" s="106" t="s">
        <v>101</v>
      </c>
      <c r="D90" s="106"/>
      <c r="E90" s="31"/>
      <c r="F90" s="31"/>
      <c r="G90" s="9"/>
      <c r="H90" s="31"/>
      <c r="I90" s="31"/>
      <c r="J90" s="31"/>
      <c r="K90" s="31"/>
      <c r="L90" s="31"/>
      <c r="M90" s="31"/>
      <c r="N90" s="31"/>
      <c r="O90" s="31"/>
      <c r="P90" s="31"/>
      <c r="Q90" s="21">
        <v>0</v>
      </c>
      <c r="R90" s="21">
        <v>0</v>
      </c>
      <c r="S90" s="21">
        <v>0</v>
      </c>
      <c r="T90" s="21">
        <v>0</v>
      </c>
    </row>
    <row r="91" spans="1:20" ht="15">
      <c r="A91" s="106"/>
      <c r="B91" s="106" t="s">
        <v>102</v>
      </c>
      <c r="C91" s="106"/>
      <c r="D91" s="106"/>
      <c r="E91" s="31"/>
      <c r="F91" s="31"/>
      <c r="G91" s="9"/>
      <c r="H91" s="31"/>
      <c r="I91" s="31"/>
      <c r="J91" s="31"/>
      <c r="K91" s="31"/>
      <c r="L91" s="31"/>
      <c r="M91" s="31"/>
      <c r="N91" s="31"/>
      <c r="O91" s="31"/>
      <c r="P91" s="31"/>
      <c r="Q91" s="21">
        <v>0.02874887935928354</v>
      </c>
      <c r="R91" s="21">
        <v>0.21934203214991915</v>
      </c>
      <c r="S91" s="21">
        <v>0.17087253584067633</v>
      </c>
      <c r="T91" s="21">
        <v>0.45230949085560157</v>
      </c>
    </row>
    <row r="92" spans="1:20" ht="15">
      <c r="A92" s="106"/>
      <c r="B92" s="106" t="s">
        <v>102</v>
      </c>
      <c r="C92" s="106" t="s">
        <v>103</v>
      </c>
      <c r="D92" s="106"/>
      <c r="E92" s="31"/>
      <c r="F92" s="31"/>
      <c r="G92" s="9"/>
      <c r="H92" s="31"/>
      <c r="I92" s="31"/>
      <c r="J92" s="31"/>
      <c r="K92" s="31"/>
      <c r="L92" s="31"/>
      <c r="M92" s="31"/>
      <c r="N92" s="31"/>
      <c r="O92" s="31"/>
      <c r="P92" s="31"/>
      <c r="Q92" s="21">
        <v>0.008925620559496326</v>
      </c>
      <c r="R92" s="21">
        <v>0.11189301841337741</v>
      </c>
      <c r="S92" s="21">
        <v>0.14784009802668002</v>
      </c>
      <c r="T92" s="21">
        <v>0.29391123797508684</v>
      </c>
    </row>
    <row r="93" spans="1:20" ht="15">
      <c r="A93" s="106"/>
      <c r="B93" s="106"/>
      <c r="C93" s="106" t="s">
        <v>103</v>
      </c>
      <c r="D93" s="9" t="s">
        <v>104</v>
      </c>
      <c r="E93" s="31"/>
      <c r="F93" s="31"/>
      <c r="G93" s="9"/>
      <c r="H93" s="31"/>
      <c r="I93" s="31"/>
      <c r="J93" s="31"/>
      <c r="K93" s="31"/>
      <c r="L93" s="31"/>
      <c r="M93" s="31"/>
      <c r="N93" s="31"/>
      <c r="O93" s="31"/>
      <c r="P93" s="31"/>
      <c r="Q93" s="13">
        <v>0</v>
      </c>
      <c r="R93" s="12">
        <v>0</v>
      </c>
      <c r="S93" s="11">
        <v>0</v>
      </c>
      <c r="T93" s="21">
        <v>0</v>
      </c>
    </row>
    <row r="94" spans="1:20" ht="30">
      <c r="A94" s="106"/>
      <c r="B94" s="106"/>
      <c r="C94" s="106"/>
      <c r="D94" s="9" t="s">
        <v>105</v>
      </c>
      <c r="E94" s="31"/>
      <c r="F94" s="31"/>
      <c r="G94" s="9"/>
      <c r="H94" s="31"/>
      <c r="I94" s="31"/>
      <c r="J94" s="31"/>
      <c r="K94" s="31"/>
      <c r="L94" s="31"/>
      <c r="M94" s="31"/>
      <c r="N94" s="31"/>
      <c r="O94" s="31"/>
      <c r="P94" s="31"/>
      <c r="Q94" s="13">
        <v>0</v>
      </c>
      <c r="R94" s="12">
        <v>0</v>
      </c>
      <c r="S94" s="11">
        <v>0</v>
      </c>
      <c r="T94" s="21">
        <v>0</v>
      </c>
    </row>
    <row r="95" spans="1:20" ht="15">
      <c r="A95" s="106"/>
      <c r="B95" s="106"/>
      <c r="C95" s="106"/>
      <c r="D95" s="9" t="s">
        <v>106</v>
      </c>
      <c r="E95" s="31"/>
      <c r="F95" s="31"/>
      <c r="G95" s="9"/>
      <c r="H95" s="31"/>
      <c r="I95" s="31"/>
      <c r="J95" s="31"/>
      <c r="K95" s="31"/>
      <c r="L95" s="31"/>
      <c r="M95" s="31"/>
      <c r="N95" s="31"/>
      <c r="O95" s="31"/>
      <c r="P95" s="31"/>
      <c r="Q95" s="13">
        <v>0</v>
      </c>
      <c r="R95" s="12">
        <v>0</v>
      </c>
      <c r="S95" s="11">
        <v>0</v>
      </c>
      <c r="T95" s="21">
        <v>0</v>
      </c>
    </row>
    <row r="96" spans="1:20" ht="15">
      <c r="A96" s="106"/>
      <c r="B96" s="106"/>
      <c r="C96" s="106"/>
      <c r="D96" s="9" t="s">
        <v>107</v>
      </c>
      <c r="E96" s="31"/>
      <c r="F96" s="31"/>
      <c r="G96" s="9"/>
      <c r="H96" s="31"/>
      <c r="I96" s="31"/>
      <c r="J96" s="31"/>
      <c r="K96" s="31"/>
      <c r="L96" s="31"/>
      <c r="M96" s="31"/>
      <c r="N96" s="31"/>
      <c r="O96" s="31"/>
      <c r="P96" s="31"/>
      <c r="Q96" s="13">
        <v>0</v>
      </c>
      <c r="R96" s="12">
        <v>0</v>
      </c>
      <c r="S96" s="11">
        <v>0</v>
      </c>
      <c r="T96" s="21">
        <v>0</v>
      </c>
    </row>
    <row r="97" spans="1:20" ht="15">
      <c r="A97" s="106"/>
      <c r="B97" s="106"/>
      <c r="C97" s="106"/>
      <c r="D97" s="9" t="s">
        <v>108</v>
      </c>
      <c r="E97" s="31"/>
      <c r="F97" s="31"/>
      <c r="G97" s="9"/>
      <c r="H97" s="31"/>
      <c r="I97" s="31"/>
      <c r="J97" s="31"/>
      <c r="K97" s="31"/>
      <c r="L97" s="31"/>
      <c r="M97" s="31"/>
      <c r="N97" s="31"/>
      <c r="O97" s="31"/>
      <c r="P97" s="31"/>
      <c r="Q97" s="13">
        <v>0</v>
      </c>
      <c r="R97" s="12">
        <v>0</v>
      </c>
      <c r="S97" s="11">
        <v>0</v>
      </c>
      <c r="T97" s="21">
        <v>0</v>
      </c>
    </row>
    <row r="98" spans="1:20" ht="15">
      <c r="A98" s="106"/>
      <c r="B98" s="106"/>
      <c r="C98" s="106"/>
      <c r="D98" s="9" t="s">
        <v>109</v>
      </c>
      <c r="E98" s="31"/>
      <c r="F98" s="31"/>
      <c r="G98" s="9"/>
      <c r="H98" s="31"/>
      <c r="I98" s="31"/>
      <c r="J98" s="31"/>
      <c r="K98" s="31"/>
      <c r="L98" s="31"/>
      <c r="M98" s="31"/>
      <c r="N98" s="31"/>
      <c r="O98" s="31"/>
      <c r="P98" s="31"/>
      <c r="Q98" s="13">
        <v>0</v>
      </c>
      <c r="R98" s="12">
        <v>0</v>
      </c>
      <c r="S98" s="11">
        <v>0</v>
      </c>
      <c r="T98" s="21">
        <v>0</v>
      </c>
    </row>
    <row r="99" spans="1:20" ht="15">
      <c r="A99" s="106"/>
      <c r="B99" s="106"/>
      <c r="C99" s="106"/>
      <c r="D99" s="9" t="s">
        <v>110</v>
      </c>
      <c r="E99" s="31"/>
      <c r="F99" s="31"/>
      <c r="G99" s="9"/>
      <c r="H99" s="31"/>
      <c r="I99" s="31"/>
      <c r="J99" s="31"/>
      <c r="K99" s="31"/>
      <c r="L99" s="31"/>
      <c r="M99" s="31"/>
      <c r="N99" s="31"/>
      <c r="O99" s="31"/>
      <c r="P99" s="31"/>
      <c r="Q99" s="13">
        <v>0</v>
      </c>
      <c r="R99" s="12">
        <v>0</v>
      </c>
      <c r="S99" s="11">
        <v>0</v>
      </c>
      <c r="T99" s="21">
        <v>0</v>
      </c>
    </row>
    <row r="100" spans="1:20" ht="15">
      <c r="A100" s="106"/>
      <c r="B100" s="106"/>
      <c r="C100" s="106"/>
      <c r="D100" s="9" t="s">
        <v>111</v>
      </c>
      <c r="E100" s="31"/>
      <c r="F100" s="31"/>
      <c r="G100" s="9"/>
      <c r="H100" s="31"/>
      <c r="I100" s="31"/>
      <c r="J100" s="31"/>
      <c r="K100" s="31"/>
      <c r="L100" s="31"/>
      <c r="M100" s="31"/>
      <c r="N100" s="31"/>
      <c r="O100" s="31"/>
      <c r="P100" s="31"/>
      <c r="Q100" s="13">
        <v>0</v>
      </c>
      <c r="R100" s="12">
        <v>0</v>
      </c>
      <c r="S100" s="11">
        <v>0</v>
      </c>
      <c r="T100" s="21">
        <v>0</v>
      </c>
    </row>
    <row r="101" spans="1:20" ht="15">
      <c r="A101" s="106"/>
      <c r="B101" s="106"/>
      <c r="C101" s="106"/>
      <c r="D101" s="9" t="s">
        <v>112</v>
      </c>
      <c r="E101" s="31"/>
      <c r="F101" s="31"/>
      <c r="G101" s="9"/>
      <c r="H101" s="31"/>
      <c r="I101" s="31"/>
      <c r="J101" s="31"/>
      <c r="K101" s="31"/>
      <c r="L101" s="31"/>
      <c r="M101" s="31"/>
      <c r="N101" s="31"/>
      <c r="O101" s="31"/>
      <c r="P101" s="31"/>
      <c r="Q101" s="13">
        <v>0</v>
      </c>
      <c r="R101" s="12">
        <v>0</v>
      </c>
      <c r="S101" s="11">
        <v>0</v>
      </c>
      <c r="T101" s="21">
        <v>0</v>
      </c>
    </row>
    <row r="102" spans="1:20" ht="15">
      <c r="A102" s="106"/>
      <c r="B102" s="106"/>
      <c r="C102" s="106"/>
      <c r="D102" s="9" t="s">
        <v>113</v>
      </c>
      <c r="E102" s="31"/>
      <c r="F102" s="31"/>
      <c r="G102" s="9"/>
      <c r="H102" s="31"/>
      <c r="I102" s="31"/>
      <c r="J102" s="31"/>
      <c r="K102" s="31"/>
      <c r="L102" s="31"/>
      <c r="M102" s="31"/>
      <c r="N102" s="31"/>
      <c r="O102" s="31"/>
      <c r="P102" s="31"/>
      <c r="Q102" s="14">
        <v>0</v>
      </c>
      <c r="R102" s="17">
        <v>0</v>
      </c>
      <c r="S102" s="16">
        <v>0.04128547640389468</v>
      </c>
      <c r="T102" s="18">
        <v>0</v>
      </c>
    </row>
    <row r="103" spans="1:20" ht="15">
      <c r="A103" s="106"/>
      <c r="B103" s="106"/>
      <c r="C103" s="106"/>
      <c r="D103" s="9" t="s">
        <v>114</v>
      </c>
      <c r="E103" s="31"/>
      <c r="F103" s="31"/>
      <c r="G103" s="9"/>
      <c r="H103" s="31"/>
      <c r="I103" s="31"/>
      <c r="J103" s="31"/>
      <c r="K103" s="31"/>
      <c r="L103" s="31"/>
      <c r="M103" s="31"/>
      <c r="N103" s="31"/>
      <c r="O103" s="31"/>
      <c r="P103" s="31"/>
      <c r="Q103" s="14">
        <v>0</v>
      </c>
      <c r="R103" s="17">
        <v>0</v>
      </c>
      <c r="S103" s="16">
        <v>0</v>
      </c>
      <c r="T103" s="18">
        <v>0</v>
      </c>
    </row>
    <row r="104" spans="1:20" ht="30">
      <c r="A104" s="106"/>
      <c r="B104" s="106"/>
      <c r="C104" s="106"/>
      <c r="D104" s="9" t="s">
        <v>115</v>
      </c>
      <c r="E104" s="31"/>
      <c r="F104" s="31"/>
      <c r="G104" s="9"/>
      <c r="H104" s="31"/>
      <c r="I104" s="31"/>
      <c r="J104" s="31"/>
      <c r="K104" s="31"/>
      <c r="L104" s="31"/>
      <c r="M104" s="31"/>
      <c r="N104" s="31"/>
      <c r="O104" s="31"/>
      <c r="P104" s="31"/>
      <c r="Q104" s="14">
        <v>0</v>
      </c>
      <c r="R104" s="17">
        <v>0.030111808842387924</v>
      </c>
      <c r="S104" s="16">
        <v>0</v>
      </c>
      <c r="T104" s="18">
        <v>0</v>
      </c>
    </row>
    <row r="105" spans="1:20" ht="15">
      <c r="A105" s="106"/>
      <c r="B105" s="106"/>
      <c r="C105" s="106"/>
      <c r="D105" s="9" t="s">
        <v>116</v>
      </c>
      <c r="E105" s="31"/>
      <c r="F105" s="31"/>
      <c r="G105" s="9"/>
      <c r="H105" s="31"/>
      <c r="I105" s="31"/>
      <c r="J105" s="31"/>
      <c r="K105" s="31"/>
      <c r="L105" s="31"/>
      <c r="M105" s="31"/>
      <c r="N105" s="31"/>
      <c r="O105" s="31"/>
      <c r="P105" s="31"/>
      <c r="Q105" s="14">
        <v>0</v>
      </c>
      <c r="R105" s="17">
        <v>0</v>
      </c>
      <c r="S105" s="16">
        <v>0</v>
      </c>
      <c r="T105" s="15">
        <v>0.046174825604653066</v>
      </c>
    </row>
    <row r="106" spans="1:20" ht="15">
      <c r="A106" s="106"/>
      <c r="B106" s="106"/>
      <c r="C106" s="106"/>
      <c r="D106" s="9" t="s">
        <v>117</v>
      </c>
      <c r="E106" s="31"/>
      <c r="F106" s="31"/>
      <c r="G106" s="9"/>
      <c r="H106" s="31"/>
      <c r="I106" s="31"/>
      <c r="J106" s="31"/>
      <c r="K106" s="31"/>
      <c r="L106" s="31"/>
      <c r="M106" s="31"/>
      <c r="N106" s="31"/>
      <c r="O106" s="31"/>
      <c r="P106" s="31"/>
      <c r="Q106" s="14">
        <v>0</v>
      </c>
      <c r="R106" s="17">
        <v>0</v>
      </c>
      <c r="S106" s="16">
        <v>0</v>
      </c>
      <c r="T106" s="18">
        <v>0</v>
      </c>
    </row>
    <row r="107" spans="1:20" ht="15">
      <c r="A107" s="106"/>
      <c r="B107" s="106"/>
      <c r="C107" s="106"/>
      <c r="D107" s="9" t="s">
        <v>118</v>
      </c>
      <c r="E107" s="31"/>
      <c r="F107" s="31"/>
      <c r="G107" s="9"/>
      <c r="H107" s="31"/>
      <c r="I107" s="31"/>
      <c r="J107" s="31"/>
      <c r="K107" s="31"/>
      <c r="L107" s="31"/>
      <c r="M107" s="31"/>
      <c r="N107" s="31"/>
      <c r="O107" s="31"/>
      <c r="P107" s="31"/>
      <c r="Q107" s="14">
        <v>0</v>
      </c>
      <c r="R107" s="17">
        <v>0</v>
      </c>
      <c r="S107" s="16">
        <v>0.008313344273661614</v>
      </c>
      <c r="T107" s="15">
        <v>0.0928755904690254</v>
      </c>
    </row>
    <row r="108" spans="1:20" ht="15">
      <c r="A108" s="106"/>
      <c r="B108" s="106"/>
      <c r="C108" s="106"/>
      <c r="D108" s="9" t="s">
        <v>119</v>
      </c>
      <c r="E108" s="31"/>
      <c r="F108" s="31"/>
      <c r="G108" s="9"/>
      <c r="H108" s="31"/>
      <c r="I108" s="31"/>
      <c r="J108" s="31"/>
      <c r="K108" s="31"/>
      <c r="L108" s="31"/>
      <c r="M108" s="31"/>
      <c r="N108" s="31"/>
      <c r="O108" s="31"/>
      <c r="P108" s="31"/>
      <c r="Q108" s="14">
        <v>0.008925620559496326</v>
      </c>
      <c r="R108" s="17">
        <v>0.03002278253180899</v>
      </c>
      <c r="S108" s="16">
        <v>0.0898281700974898</v>
      </c>
      <c r="T108" s="15">
        <v>0.09279753732325509</v>
      </c>
    </row>
    <row r="109" spans="1:20" ht="15">
      <c r="A109" s="106"/>
      <c r="B109" s="106"/>
      <c r="C109" s="106"/>
      <c r="D109" s="9" t="s">
        <v>120</v>
      </c>
      <c r="E109" s="31"/>
      <c r="F109" s="31"/>
      <c r="G109" s="9"/>
      <c r="H109" s="31"/>
      <c r="I109" s="31"/>
      <c r="J109" s="31"/>
      <c r="K109" s="31"/>
      <c r="L109" s="31"/>
      <c r="M109" s="31"/>
      <c r="N109" s="31"/>
      <c r="O109" s="31"/>
      <c r="P109" s="31"/>
      <c r="Q109" s="14">
        <v>0</v>
      </c>
      <c r="R109" s="17">
        <v>0</v>
      </c>
      <c r="S109" s="16">
        <v>0.00841310725163391</v>
      </c>
      <c r="T109" s="15">
        <v>0.02361670489231984</v>
      </c>
    </row>
    <row r="110" spans="1:20" ht="15">
      <c r="A110" s="106"/>
      <c r="B110" s="106"/>
      <c r="C110" s="106"/>
      <c r="D110" s="9" t="s">
        <v>121</v>
      </c>
      <c r="E110" s="31"/>
      <c r="F110" s="31"/>
      <c r="G110" s="9"/>
      <c r="H110" s="31"/>
      <c r="I110" s="31"/>
      <c r="J110" s="31"/>
      <c r="K110" s="31"/>
      <c r="L110" s="31"/>
      <c r="M110" s="31"/>
      <c r="N110" s="31"/>
      <c r="O110" s="31"/>
      <c r="P110" s="31"/>
      <c r="Q110" s="14">
        <v>0</v>
      </c>
      <c r="R110" s="17">
        <v>0</v>
      </c>
      <c r="S110" s="16">
        <v>0</v>
      </c>
      <c r="T110" s="18">
        <v>0</v>
      </c>
    </row>
    <row r="111" spans="1:20" ht="15">
      <c r="A111" s="106"/>
      <c r="B111" s="106"/>
      <c r="C111" s="106"/>
      <c r="D111" s="9" t="s">
        <v>122</v>
      </c>
      <c r="E111" s="31"/>
      <c r="F111" s="31"/>
      <c r="G111" s="9"/>
      <c r="H111" s="31"/>
      <c r="I111" s="31"/>
      <c r="J111" s="31"/>
      <c r="K111" s="31"/>
      <c r="L111" s="31"/>
      <c r="M111" s="31"/>
      <c r="N111" s="31"/>
      <c r="O111" s="31"/>
      <c r="P111" s="31"/>
      <c r="Q111" s="14">
        <v>0</v>
      </c>
      <c r="R111" s="17">
        <v>0.01314362377133237</v>
      </c>
      <c r="S111" s="16">
        <v>0</v>
      </c>
      <c r="T111" s="18">
        <v>0</v>
      </c>
    </row>
    <row r="112" spans="1:20" ht="15">
      <c r="A112" s="106"/>
      <c r="B112" s="106"/>
      <c r="C112" s="106"/>
      <c r="D112" s="9" t="s">
        <v>123</v>
      </c>
      <c r="E112" s="31"/>
      <c r="F112" s="31"/>
      <c r="G112" s="9"/>
      <c r="H112" s="31"/>
      <c r="I112" s="31"/>
      <c r="J112" s="31"/>
      <c r="K112" s="31"/>
      <c r="L112" s="31"/>
      <c r="M112" s="31"/>
      <c r="N112" s="31"/>
      <c r="O112" s="31"/>
      <c r="P112" s="31"/>
      <c r="Q112" s="14">
        <v>0</v>
      </c>
      <c r="R112" s="17">
        <v>0</v>
      </c>
      <c r="S112" s="16">
        <v>0</v>
      </c>
      <c r="T112" s="18">
        <v>0</v>
      </c>
    </row>
    <row r="113" spans="1:20" ht="30">
      <c r="A113" s="106"/>
      <c r="B113" s="106"/>
      <c r="C113" s="106"/>
      <c r="D113" s="9" t="s">
        <v>124</v>
      </c>
      <c r="E113" s="31"/>
      <c r="F113" s="31"/>
      <c r="G113" s="9"/>
      <c r="H113" s="31"/>
      <c r="I113" s="31"/>
      <c r="J113" s="31"/>
      <c r="K113" s="31"/>
      <c r="L113" s="31"/>
      <c r="M113" s="31"/>
      <c r="N113" s="31"/>
      <c r="O113" s="31"/>
      <c r="P113" s="31"/>
      <c r="Q113" s="14">
        <v>0</v>
      </c>
      <c r="R113" s="17">
        <v>0</v>
      </c>
      <c r="S113" s="16">
        <v>0</v>
      </c>
      <c r="T113" s="18">
        <v>0</v>
      </c>
    </row>
    <row r="114" spans="1:20" ht="15">
      <c r="A114" s="106"/>
      <c r="B114" s="106"/>
      <c r="C114" s="106"/>
      <c r="D114" s="9" t="s">
        <v>125</v>
      </c>
      <c r="E114" s="31"/>
      <c r="F114" s="31"/>
      <c r="G114" s="9"/>
      <c r="H114" s="31"/>
      <c r="I114" s="31"/>
      <c r="J114" s="31"/>
      <c r="K114" s="31"/>
      <c r="L114" s="31"/>
      <c r="M114" s="31"/>
      <c r="N114" s="31"/>
      <c r="O114" s="31"/>
      <c r="P114" s="31"/>
      <c r="Q114" s="14">
        <v>0</v>
      </c>
      <c r="R114" s="17">
        <v>0.038614803267848136</v>
      </c>
      <c r="S114" s="16">
        <v>0</v>
      </c>
      <c r="T114" s="15">
        <v>0.038446579685833496</v>
      </c>
    </row>
    <row r="115" spans="1:20" ht="15">
      <c r="A115" s="106"/>
      <c r="B115" s="106"/>
      <c r="C115" s="106"/>
      <c r="D115" s="9" t="s">
        <v>126</v>
      </c>
      <c r="E115" s="31"/>
      <c r="F115" s="31"/>
      <c r="G115" s="9"/>
      <c r="H115" s="31"/>
      <c r="I115" s="31"/>
      <c r="J115" s="31"/>
      <c r="K115" s="31"/>
      <c r="L115" s="31"/>
      <c r="M115" s="31"/>
      <c r="N115" s="31"/>
      <c r="O115" s="31"/>
      <c r="P115" s="31"/>
      <c r="Q115" s="14">
        <v>0</v>
      </c>
      <c r="R115" s="17">
        <v>0</v>
      </c>
      <c r="S115" s="16">
        <v>0</v>
      </c>
      <c r="T115" s="18">
        <v>0</v>
      </c>
    </row>
    <row r="116" spans="1:20" ht="15">
      <c r="A116" s="106"/>
      <c r="B116" s="106"/>
      <c r="C116" s="106"/>
      <c r="D116" s="9" t="s">
        <v>127</v>
      </c>
      <c r="E116" s="31"/>
      <c r="F116" s="31"/>
      <c r="G116" s="9"/>
      <c r="H116" s="31"/>
      <c r="I116" s="31"/>
      <c r="J116" s="31"/>
      <c r="K116" s="31"/>
      <c r="L116" s="31"/>
      <c r="M116" s="31"/>
      <c r="N116" s="31"/>
      <c r="O116" s="31"/>
      <c r="P116" s="31"/>
      <c r="Q116" s="14">
        <v>0</v>
      </c>
      <c r="R116" s="14">
        <v>0</v>
      </c>
      <c r="S116" s="14">
        <v>0</v>
      </c>
      <c r="T116" s="14">
        <v>0</v>
      </c>
    </row>
    <row r="117" spans="1:20" ht="15">
      <c r="A117" s="106"/>
      <c r="B117" s="106"/>
      <c r="C117" s="106"/>
      <c r="D117" s="9" t="s">
        <v>128</v>
      </c>
      <c r="E117" s="31"/>
      <c r="F117" s="31"/>
      <c r="G117" s="9"/>
      <c r="H117" s="31"/>
      <c r="I117" s="31"/>
      <c r="J117" s="31"/>
      <c r="K117" s="31"/>
      <c r="L117" s="31"/>
      <c r="M117" s="31"/>
      <c r="N117" s="31"/>
      <c r="O117" s="31"/>
      <c r="P117" s="31"/>
      <c r="Q117" s="14">
        <v>0</v>
      </c>
      <c r="R117" s="14">
        <v>0</v>
      </c>
      <c r="S117" s="14">
        <v>0</v>
      </c>
      <c r="T117" s="14">
        <v>0</v>
      </c>
    </row>
    <row r="118" spans="1:20" ht="30">
      <c r="A118" s="106"/>
      <c r="B118" s="106"/>
      <c r="C118" s="106"/>
      <c r="D118" s="9" t="s">
        <v>129</v>
      </c>
      <c r="E118" s="31"/>
      <c r="F118" s="31"/>
      <c r="G118" s="9"/>
      <c r="H118" s="31"/>
      <c r="I118" s="31"/>
      <c r="J118" s="31"/>
      <c r="K118" s="31"/>
      <c r="L118" s="31"/>
      <c r="M118" s="31"/>
      <c r="N118" s="31"/>
      <c r="O118" s="31"/>
      <c r="P118" s="31"/>
      <c r="Q118" s="14">
        <v>0</v>
      </c>
      <c r="R118" s="14">
        <v>0</v>
      </c>
      <c r="S118" s="14">
        <v>0</v>
      </c>
      <c r="T118" s="14">
        <v>0</v>
      </c>
    </row>
    <row r="119" spans="1:20" ht="30">
      <c r="A119" s="106"/>
      <c r="B119" s="106"/>
      <c r="C119" s="106"/>
      <c r="D119" s="9" t="s">
        <v>130</v>
      </c>
      <c r="E119" s="31"/>
      <c r="F119" s="31"/>
      <c r="G119" s="9"/>
      <c r="H119" s="31"/>
      <c r="I119" s="31"/>
      <c r="J119" s="31"/>
      <c r="K119" s="31"/>
      <c r="L119" s="31"/>
      <c r="M119" s="31"/>
      <c r="N119" s="31"/>
      <c r="O119" s="31"/>
      <c r="P119" s="31"/>
      <c r="Q119" s="14">
        <v>0</v>
      </c>
      <c r="R119" s="14">
        <v>0</v>
      </c>
      <c r="S119" s="14">
        <v>0</v>
      </c>
      <c r="T119" s="14">
        <v>0</v>
      </c>
    </row>
    <row r="120" spans="1:20" ht="30">
      <c r="A120" s="106"/>
      <c r="B120" s="106"/>
      <c r="C120" s="106"/>
      <c r="D120" s="9" t="s">
        <v>131</v>
      </c>
      <c r="E120" s="31"/>
      <c r="F120" s="31"/>
      <c r="G120" s="9"/>
      <c r="H120" s="31"/>
      <c r="I120" s="31"/>
      <c r="J120" s="31"/>
      <c r="K120" s="31"/>
      <c r="L120" s="31"/>
      <c r="M120" s="31"/>
      <c r="N120" s="31"/>
      <c r="O120" s="31"/>
      <c r="P120" s="31"/>
      <c r="Q120" s="14">
        <v>0</v>
      </c>
      <c r="R120" s="14">
        <v>0</v>
      </c>
      <c r="S120" s="14">
        <v>0</v>
      </c>
      <c r="T120" s="14">
        <v>0</v>
      </c>
    </row>
    <row r="121" spans="1:20" ht="30">
      <c r="A121" s="106"/>
      <c r="B121" s="106"/>
      <c r="C121" s="106"/>
      <c r="D121" s="9" t="s">
        <v>132</v>
      </c>
      <c r="E121" s="31"/>
      <c r="F121" s="31"/>
      <c r="G121" s="9"/>
      <c r="H121" s="31"/>
      <c r="I121" s="31"/>
      <c r="J121" s="31"/>
      <c r="K121" s="31"/>
      <c r="L121" s="31"/>
      <c r="M121" s="31"/>
      <c r="N121" s="31"/>
      <c r="O121" s="31"/>
      <c r="P121" s="31"/>
      <c r="Q121" s="14">
        <v>0</v>
      </c>
      <c r="R121" s="14">
        <v>0</v>
      </c>
      <c r="S121" s="14">
        <v>0</v>
      </c>
      <c r="T121" s="14">
        <v>0</v>
      </c>
    </row>
    <row r="122" spans="1:20" ht="30">
      <c r="A122" s="106"/>
      <c r="B122" s="106"/>
      <c r="C122" s="106"/>
      <c r="D122" s="9" t="s">
        <v>133</v>
      </c>
      <c r="E122" s="31"/>
      <c r="F122" s="31"/>
      <c r="G122" s="9"/>
      <c r="H122" s="31"/>
      <c r="I122" s="31"/>
      <c r="J122" s="31"/>
      <c r="K122" s="31"/>
      <c r="L122" s="31"/>
      <c r="M122" s="31"/>
      <c r="N122" s="31"/>
      <c r="O122" s="31"/>
      <c r="P122" s="31"/>
      <c r="Q122" s="14">
        <v>0</v>
      </c>
      <c r="R122" s="14">
        <v>0</v>
      </c>
      <c r="S122" s="14">
        <v>0</v>
      </c>
      <c r="T122" s="14">
        <v>0</v>
      </c>
    </row>
    <row r="123" spans="1:20" ht="45">
      <c r="A123" s="106"/>
      <c r="B123" s="106"/>
      <c r="C123" s="106"/>
      <c r="D123" s="9" t="s">
        <v>134</v>
      </c>
      <c r="E123" s="31"/>
      <c r="F123" s="31"/>
      <c r="G123" s="9"/>
      <c r="H123" s="31"/>
      <c r="I123" s="31"/>
      <c r="J123" s="31"/>
      <c r="K123" s="31"/>
      <c r="L123" s="31"/>
      <c r="M123" s="31"/>
      <c r="N123" s="31"/>
      <c r="O123" s="31"/>
      <c r="P123" s="31"/>
      <c r="Q123" s="14">
        <v>0</v>
      </c>
      <c r="R123" s="14">
        <v>0</v>
      </c>
      <c r="S123" s="14">
        <v>0</v>
      </c>
      <c r="T123" s="14">
        <v>0</v>
      </c>
    </row>
    <row r="124" spans="1:20" ht="15">
      <c r="A124" s="106"/>
      <c r="B124" s="106"/>
      <c r="C124" s="106" t="s">
        <v>135</v>
      </c>
      <c r="D124" s="106"/>
      <c r="E124" s="31"/>
      <c r="F124" s="31"/>
      <c r="G124" s="9"/>
      <c r="H124" s="31"/>
      <c r="I124" s="31"/>
      <c r="J124" s="31"/>
      <c r="K124" s="31"/>
      <c r="L124" s="31"/>
      <c r="M124" s="31"/>
      <c r="N124" s="31"/>
      <c r="O124" s="31"/>
      <c r="P124" s="31"/>
      <c r="Q124" s="21">
        <v>0.019823258799787212</v>
      </c>
      <c r="R124" s="21">
        <v>0.10744901373654173</v>
      </c>
      <c r="S124" s="21">
        <v>0.023032437813996297</v>
      </c>
      <c r="T124" s="21">
        <v>0.15839825288051473</v>
      </c>
    </row>
    <row r="125" spans="1:20" ht="15">
      <c r="A125" s="106"/>
      <c r="B125" s="106"/>
      <c r="C125" s="106" t="s">
        <v>135</v>
      </c>
      <c r="D125" s="9" t="s">
        <v>136</v>
      </c>
      <c r="E125" s="31"/>
      <c r="F125" s="31"/>
      <c r="G125" s="9"/>
      <c r="H125" s="31"/>
      <c r="I125" s="31"/>
      <c r="J125" s="31"/>
      <c r="K125" s="31"/>
      <c r="L125" s="31"/>
      <c r="M125" s="31"/>
      <c r="N125" s="31"/>
      <c r="O125" s="31"/>
      <c r="P125" s="31"/>
      <c r="Q125" s="14">
        <v>0</v>
      </c>
      <c r="R125" s="14">
        <v>0</v>
      </c>
      <c r="S125" s="14">
        <v>0</v>
      </c>
      <c r="T125" s="14">
        <v>0</v>
      </c>
    </row>
    <row r="126" spans="1:20" ht="15">
      <c r="A126" s="106"/>
      <c r="B126" s="106"/>
      <c r="C126" s="106"/>
      <c r="D126" s="9" t="s">
        <v>137</v>
      </c>
      <c r="E126" s="31"/>
      <c r="F126" s="31"/>
      <c r="G126" s="9"/>
      <c r="H126" s="31"/>
      <c r="I126" s="31"/>
      <c r="J126" s="31"/>
      <c r="K126" s="31"/>
      <c r="L126" s="31"/>
      <c r="M126" s="31"/>
      <c r="N126" s="31"/>
      <c r="O126" s="31"/>
      <c r="P126" s="31"/>
      <c r="Q126" s="14">
        <v>0</v>
      </c>
      <c r="R126" s="20">
        <v>0.015521979004260129</v>
      </c>
      <c r="S126" s="19">
        <v>0.012730939494345424</v>
      </c>
      <c r="T126" s="14">
        <v>0</v>
      </c>
    </row>
    <row r="127" spans="1:20" ht="15">
      <c r="A127" s="106"/>
      <c r="B127" s="106"/>
      <c r="C127" s="106"/>
      <c r="D127" s="9" t="s">
        <v>138</v>
      </c>
      <c r="E127" s="31"/>
      <c r="F127" s="31"/>
      <c r="G127" s="9"/>
      <c r="H127" s="31"/>
      <c r="I127" s="31"/>
      <c r="J127" s="31"/>
      <c r="K127" s="31"/>
      <c r="L127" s="31"/>
      <c r="M127" s="31"/>
      <c r="N127" s="31"/>
      <c r="O127" s="31"/>
      <c r="P127" s="31"/>
      <c r="Q127" s="14">
        <v>0</v>
      </c>
      <c r="R127" s="14">
        <v>0</v>
      </c>
      <c r="S127" s="14">
        <v>0</v>
      </c>
      <c r="T127" s="14">
        <v>0</v>
      </c>
    </row>
    <row r="128" spans="1:20" ht="15">
      <c r="A128" s="106"/>
      <c r="B128" s="106"/>
      <c r="C128" s="106"/>
      <c r="D128" s="9" t="s">
        <v>139</v>
      </c>
      <c r="E128" s="31"/>
      <c r="F128" s="31"/>
      <c r="G128" s="9"/>
      <c r="H128" s="31"/>
      <c r="I128" s="31"/>
      <c r="J128" s="31"/>
      <c r="K128" s="31"/>
      <c r="L128" s="31"/>
      <c r="M128" s="31"/>
      <c r="N128" s="31"/>
      <c r="O128" s="31"/>
      <c r="P128" s="31"/>
      <c r="Q128" s="14">
        <v>0</v>
      </c>
      <c r="R128" s="14">
        <v>0</v>
      </c>
      <c r="S128" s="14">
        <v>0</v>
      </c>
      <c r="T128" s="14">
        <v>0</v>
      </c>
    </row>
    <row r="129" spans="1:20" ht="15">
      <c r="A129" s="106"/>
      <c r="B129" s="106"/>
      <c r="C129" s="106"/>
      <c r="D129" s="9" t="s">
        <v>140</v>
      </c>
      <c r="E129" s="31"/>
      <c r="F129" s="31"/>
      <c r="G129" s="9"/>
      <c r="H129" s="31"/>
      <c r="I129" s="31"/>
      <c r="J129" s="31"/>
      <c r="K129" s="31"/>
      <c r="L129" s="31"/>
      <c r="M129" s="31"/>
      <c r="N129" s="31"/>
      <c r="O129" s="31"/>
      <c r="P129" s="31"/>
      <c r="Q129" s="14">
        <v>0.019823258799787212</v>
      </c>
      <c r="R129" s="17">
        <v>0.017485850831837128</v>
      </c>
      <c r="S129" s="16">
        <v>0.010301498319650873</v>
      </c>
      <c r="T129" s="15">
        <v>0.15839825288051473</v>
      </c>
    </row>
    <row r="130" spans="1:20" ht="15">
      <c r="A130" s="106"/>
      <c r="B130" s="106"/>
      <c r="C130" s="106"/>
      <c r="D130" s="9" t="s">
        <v>141</v>
      </c>
      <c r="E130" s="31"/>
      <c r="F130" s="31"/>
      <c r="G130" s="9"/>
      <c r="H130" s="31"/>
      <c r="I130" s="31"/>
      <c r="J130" s="31"/>
      <c r="K130" s="31"/>
      <c r="L130" s="31"/>
      <c r="M130" s="31"/>
      <c r="N130" s="31"/>
      <c r="O130" s="31"/>
      <c r="P130" s="31"/>
      <c r="Q130" s="14">
        <v>0</v>
      </c>
      <c r="R130" s="14">
        <v>0</v>
      </c>
      <c r="S130" s="14">
        <v>0</v>
      </c>
      <c r="T130" s="14">
        <v>0</v>
      </c>
    </row>
    <row r="131" spans="1:20" ht="30">
      <c r="A131" s="106"/>
      <c r="B131" s="106"/>
      <c r="C131" s="106"/>
      <c r="D131" s="9" t="s">
        <v>142</v>
      </c>
      <c r="E131" s="31"/>
      <c r="F131" s="31"/>
      <c r="G131" s="9"/>
      <c r="H131" s="31"/>
      <c r="I131" s="31"/>
      <c r="J131" s="31"/>
      <c r="K131" s="31"/>
      <c r="L131" s="31"/>
      <c r="M131" s="31"/>
      <c r="N131" s="31"/>
      <c r="O131" s="31"/>
      <c r="P131" s="31"/>
      <c r="Q131" s="14">
        <v>0</v>
      </c>
      <c r="R131" s="14">
        <v>0</v>
      </c>
      <c r="S131" s="14">
        <v>0</v>
      </c>
      <c r="T131" s="14">
        <v>0</v>
      </c>
    </row>
    <row r="132" spans="1:20" ht="15">
      <c r="A132" s="106"/>
      <c r="B132" s="106"/>
      <c r="C132" s="106"/>
      <c r="D132" s="9" t="s">
        <v>143</v>
      </c>
      <c r="E132" s="31"/>
      <c r="F132" s="31"/>
      <c r="G132" s="9"/>
      <c r="H132" s="31"/>
      <c r="I132" s="31"/>
      <c r="J132" s="31"/>
      <c r="K132" s="31"/>
      <c r="L132" s="31"/>
      <c r="M132" s="31"/>
      <c r="N132" s="31"/>
      <c r="O132" s="31"/>
      <c r="P132" s="31"/>
      <c r="Q132" s="14">
        <v>0</v>
      </c>
      <c r="R132" s="14">
        <v>0</v>
      </c>
      <c r="S132" s="14">
        <v>0</v>
      </c>
      <c r="T132" s="14">
        <v>0</v>
      </c>
    </row>
    <row r="133" spans="1:20" ht="15">
      <c r="A133" s="106"/>
      <c r="B133" s="106"/>
      <c r="C133" s="106"/>
      <c r="D133" s="9" t="s">
        <v>144</v>
      </c>
      <c r="E133" s="31"/>
      <c r="F133" s="31"/>
      <c r="G133" s="9"/>
      <c r="H133" s="31"/>
      <c r="I133" s="31"/>
      <c r="J133" s="31"/>
      <c r="K133" s="31"/>
      <c r="L133" s="31"/>
      <c r="M133" s="31"/>
      <c r="N133" s="31"/>
      <c r="O133" s="31"/>
      <c r="P133" s="31"/>
      <c r="Q133" s="14">
        <v>0</v>
      </c>
      <c r="R133" s="14">
        <v>0</v>
      </c>
      <c r="S133" s="14">
        <v>0</v>
      </c>
      <c r="T133" s="14">
        <v>0</v>
      </c>
    </row>
    <row r="134" spans="1:20" ht="15">
      <c r="A134" s="106"/>
      <c r="B134" s="106"/>
      <c r="C134" s="106"/>
      <c r="D134" s="9" t="s">
        <v>145</v>
      </c>
      <c r="E134" s="31"/>
      <c r="F134" s="31"/>
      <c r="G134" s="9"/>
      <c r="H134" s="31"/>
      <c r="I134" s="31"/>
      <c r="J134" s="31"/>
      <c r="K134" s="31"/>
      <c r="L134" s="31"/>
      <c r="M134" s="31"/>
      <c r="N134" s="31"/>
      <c r="O134" s="31"/>
      <c r="P134" s="31"/>
      <c r="Q134" s="14">
        <v>0</v>
      </c>
      <c r="R134" s="17">
        <v>0.07444118390044446</v>
      </c>
      <c r="S134" s="14">
        <v>0</v>
      </c>
      <c r="T134" s="14">
        <v>0</v>
      </c>
    </row>
    <row r="135" spans="1:20" ht="15">
      <c r="A135" s="106"/>
      <c r="B135" s="106"/>
      <c r="C135" s="106"/>
      <c r="D135" s="9" t="s">
        <v>146</v>
      </c>
      <c r="E135" s="31"/>
      <c r="F135" s="31"/>
      <c r="G135" s="9"/>
      <c r="H135" s="31"/>
      <c r="I135" s="31"/>
      <c r="J135" s="31"/>
      <c r="K135" s="31"/>
      <c r="L135" s="31"/>
      <c r="M135" s="31"/>
      <c r="N135" s="31"/>
      <c r="O135" s="31"/>
      <c r="P135" s="31"/>
      <c r="Q135" s="14">
        <v>0</v>
      </c>
      <c r="R135" s="14">
        <v>0</v>
      </c>
      <c r="S135" s="14">
        <v>0</v>
      </c>
      <c r="T135" s="14">
        <v>0</v>
      </c>
    </row>
    <row r="136" spans="1:20" ht="15">
      <c r="A136" s="106"/>
      <c r="B136" s="106"/>
      <c r="C136" s="106"/>
      <c r="D136" s="9" t="s">
        <v>147</v>
      </c>
      <c r="E136" s="31"/>
      <c r="F136" s="31"/>
      <c r="G136" s="9"/>
      <c r="H136" s="31"/>
      <c r="I136" s="31"/>
      <c r="J136" s="31"/>
      <c r="K136" s="31"/>
      <c r="L136" s="31"/>
      <c r="M136" s="31"/>
      <c r="N136" s="31"/>
      <c r="O136" s="31"/>
      <c r="P136" s="31"/>
      <c r="Q136" s="14">
        <v>0</v>
      </c>
      <c r="R136" s="14">
        <v>0</v>
      </c>
      <c r="S136" s="14">
        <v>0</v>
      </c>
      <c r="T136" s="14">
        <v>0</v>
      </c>
    </row>
    <row r="137" spans="1:20" ht="15">
      <c r="A137" s="106"/>
      <c r="B137" s="106"/>
      <c r="C137" s="106"/>
      <c r="D137" s="9" t="s">
        <v>148</v>
      </c>
      <c r="E137" s="31"/>
      <c r="F137" s="31"/>
      <c r="G137" s="9"/>
      <c r="H137" s="31"/>
      <c r="I137" s="31"/>
      <c r="J137" s="31"/>
      <c r="K137" s="31"/>
      <c r="L137" s="31"/>
      <c r="M137" s="31"/>
      <c r="N137" s="31"/>
      <c r="O137" s="31"/>
      <c r="P137" s="31"/>
      <c r="Q137" s="14">
        <v>0</v>
      </c>
      <c r="R137" s="14">
        <v>0</v>
      </c>
      <c r="S137" s="14">
        <v>0</v>
      </c>
      <c r="T137" s="14">
        <v>0</v>
      </c>
    </row>
    <row r="138" spans="1:20" ht="30">
      <c r="A138" s="106"/>
      <c r="B138" s="106"/>
      <c r="C138" s="106"/>
      <c r="D138" s="9" t="s">
        <v>149</v>
      </c>
      <c r="E138" s="31"/>
      <c r="F138" s="31"/>
      <c r="G138" s="9"/>
      <c r="H138" s="31"/>
      <c r="I138" s="31"/>
      <c r="J138" s="31"/>
      <c r="K138" s="31"/>
      <c r="L138" s="31"/>
      <c r="M138" s="31"/>
      <c r="N138" s="31"/>
      <c r="O138" s="31"/>
      <c r="P138" s="31"/>
      <c r="Q138" s="14">
        <v>0</v>
      </c>
      <c r="R138" s="14">
        <v>0</v>
      </c>
      <c r="S138" s="14">
        <v>0</v>
      </c>
      <c r="T138" s="14">
        <v>0</v>
      </c>
    </row>
    <row r="139" spans="1:20" ht="15">
      <c r="A139" s="106"/>
      <c r="B139" s="106"/>
      <c r="C139" s="106" t="s">
        <v>150</v>
      </c>
      <c r="D139" s="106"/>
      <c r="E139" s="31"/>
      <c r="F139" s="31"/>
      <c r="G139" s="9"/>
      <c r="H139" s="31"/>
      <c r="I139" s="31"/>
      <c r="J139" s="31"/>
      <c r="K139" s="31"/>
      <c r="L139" s="31"/>
      <c r="M139" s="31"/>
      <c r="N139" s="31"/>
      <c r="O139" s="31"/>
      <c r="P139" s="31"/>
      <c r="Q139" s="14">
        <v>0</v>
      </c>
      <c r="R139" s="14">
        <v>0</v>
      </c>
      <c r="S139" s="14">
        <v>0</v>
      </c>
      <c r="T139" s="14">
        <v>0</v>
      </c>
    </row>
    <row r="140" spans="1:20" ht="15">
      <c r="A140" s="106"/>
      <c r="B140" s="106" t="s">
        <v>151</v>
      </c>
      <c r="C140" s="106"/>
      <c r="D140" s="106"/>
      <c r="E140" s="31"/>
      <c r="F140" s="31"/>
      <c r="G140" s="9"/>
      <c r="H140" s="31"/>
      <c r="I140" s="31"/>
      <c r="J140" s="31"/>
      <c r="K140" s="31"/>
      <c r="L140" s="31"/>
      <c r="M140" s="31"/>
      <c r="N140" s="31"/>
      <c r="O140" s="31"/>
      <c r="P140" s="31"/>
      <c r="Q140" s="21">
        <v>0.6441042066832449</v>
      </c>
      <c r="R140" s="21">
        <v>0.6649856706539184</v>
      </c>
      <c r="S140" s="21">
        <v>0.894702180893045</v>
      </c>
      <c r="T140" s="21">
        <v>2.059276274884533</v>
      </c>
    </row>
    <row r="141" spans="1:20" ht="15">
      <c r="A141" s="106"/>
      <c r="B141" s="106" t="s">
        <v>151</v>
      </c>
      <c r="C141" s="106" t="s">
        <v>152</v>
      </c>
      <c r="D141" s="106"/>
      <c r="E141" s="31"/>
      <c r="F141" s="31"/>
      <c r="G141" s="9"/>
      <c r="H141" s="31"/>
      <c r="I141" s="31"/>
      <c r="J141" s="31"/>
      <c r="K141" s="31"/>
      <c r="L141" s="31"/>
      <c r="M141" s="31"/>
      <c r="N141" s="31"/>
      <c r="O141" s="31"/>
      <c r="P141" s="31"/>
      <c r="Q141" s="21">
        <v>0.08971230480555352</v>
      </c>
      <c r="R141" s="21">
        <v>0.11325143992791424</v>
      </c>
      <c r="S141" s="21">
        <v>0.0871291452939523</v>
      </c>
      <c r="T141" s="21">
        <v>0.7746223590421403</v>
      </c>
    </row>
    <row r="142" spans="1:20" ht="15">
      <c r="A142" s="106"/>
      <c r="B142" s="106"/>
      <c r="C142" s="106" t="s">
        <v>152</v>
      </c>
      <c r="D142" s="9" t="s">
        <v>153</v>
      </c>
      <c r="E142" s="31"/>
      <c r="F142" s="31"/>
      <c r="G142" s="9"/>
      <c r="H142" s="31"/>
      <c r="I142" s="31"/>
      <c r="J142" s="31"/>
      <c r="K142" s="31"/>
      <c r="L142" s="31"/>
      <c r="M142" s="31"/>
      <c r="N142" s="31"/>
      <c r="O142" s="31"/>
      <c r="P142" s="31"/>
      <c r="Q142" s="13">
        <v>0</v>
      </c>
      <c r="R142" s="13">
        <v>0</v>
      </c>
      <c r="S142" s="13">
        <v>0</v>
      </c>
      <c r="T142" s="13">
        <v>0</v>
      </c>
    </row>
    <row r="143" spans="1:20" ht="15">
      <c r="A143" s="106"/>
      <c r="B143" s="106"/>
      <c r="C143" s="106"/>
      <c r="D143" s="9" t="s">
        <v>154</v>
      </c>
      <c r="E143" s="31"/>
      <c r="F143" s="31"/>
      <c r="G143" s="9"/>
      <c r="H143" s="31"/>
      <c r="I143" s="31"/>
      <c r="J143" s="31"/>
      <c r="K143" s="31"/>
      <c r="L143" s="31"/>
      <c r="M143" s="31"/>
      <c r="N143" s="31"/>
      <c r="O143" s="31"/>
      <c r="P143" s="31"/>
      <c r="Q143" s="13">
        <v>0</v>
      </c>
      <c r="R143" s="13">
        <v>0</v>
      </c>
      <c r="S143" s="13">
        <v>0</v>
      </c>
      <c r="T143" s="13">
        <v>0</v>
      </c>
    </row>
    <row r="144" spans="1:20" ht="15">
      <c r="A144" s="106"/>
      <c r="B144" s="106"/>
      <c r="C144" s="106"/>
      <c r="D144" s="9" t="s">
        <v>155</v>
      </c>
      <c r="E144" s="31"/>
      <c r="F144" s="31"/>
      <c r="G144" s="9"/>
      <c r="H144" s="31"/>
      <c r="I144" s="31"/>
      <c r="J144" s="31"/>
      <c r="K144" s="31"/>
      <c r="L144" s="31"/>
      <c r="M144" s="31"/>
      <c r="N144" s="31"/>
      <c r="O144" s="31"/>
      <c r="P144" s="31"/>
      <c r="Q144" s="13">
        <v>0</v>
      </c>
      <c r="R144" s="13">
        <v>0</v>
      </c>
      <c r="S144" s="19">
        <v>0.04508600148986225</v>
      </c>
      <c r="T144" s="13">
        <v>0</v>
      </c>
    </row>
    <row r="145" spans="1:20" ht="15">
      <c r="A145" s="106"/>
      <c r="B145" s="106"/>
      <c r="C145" s="106"/>
      <c r="D145" s="9" t="s">
        <v>156</v>
      </c>
      <c r="E145" s="31"/>
      <c r="F145" s="31"/>
      <c r="G145" s="9"/>
      <c r="H145" s="31"/>
      <c r="I145" s="31"/>
      <c r="J145" s="31"/>
      <c r="K145" s="31"/>
      <c r="L145" s="31"/>
      <c r="M145" s="31"/>
      <c r="N145" s="31"/>
      <c r="O145" s="31"/>
      <c r="P145" s="31"/>
      <c r="Q145" s="13">
        <v>0</v>
      </c>
      <c r="R145" s="13">
        <v>0</v>
      </c>
      <c r="S145" s="13">
        <v>0</v>
      </c>
      <c r="T145" s="13">
        <v>0</v>
      </c>
    </row>
    <row r="146" spans="1:20" ht="30">
      <c r="A146" s="106"/>
      <c r="B146" s="106"/>
      <c r="C146" s="106"/>
      <c r="D146" s="9" t="s">
        <v>157</v>
      </c>
      <c r="E146" s="31"/>
      <c r="F146" s="31"/>
      <c r="G146" s="9"/>
      <c r="H146" s="31"/>
      <c r="I146" s="31"/>
      <c r="J146" s="31"/>
      <c r="K146" s="31"/>
      <c r="L146" s="31"/>
      <c r="M146" s="31"/>
      <c r="N146" s="31"/>
      <c r="O146" s="31"/>
      <c r="P146" s="31"/>
      <c r="Q146" s="13">
        <v>0</v>
      </c>
      <c r="R146" s="13">
        <v>0</v>
      </c>
      <c r="S146" s="13">
        <v>0</v>
      </c>
      <c r="T146" s="13">
        <v>0</v>
      </c>
    </row>
    <row r="147" spans="1:20" ht="15">
      <c r="A147" s="106"/>
      <c r="B147" s="106"/>
      <c r="C147" s="106"/>
      <c r="D147" s="9" t="s">
        <v>158</v>
      </c>
      <c r="E147" s="31"/>
      <c r="F147" s="31"/>
      <c r="G147" s="9"/>
      <c r="H147" s="31"/>
      <c r="I147" s="31"/>
      <c r="J147" s="31"/>
      <c r="K147" s="31"/>
      <c r="L147" s="31"/>
      <c r="M147" s="31"/>
      <c r="N147" s="31"/>
      <c r="O147" s="31"/>
      <c r="P147" s="31"/>
      <c r="Q147" s="14">
        <v>0.01700209328144441</v>
      </c>
      <c r="R147" s="17">
        <v>0.00974036778673232</v>
      </c>
      <c r="S147" s="16">
        <v>0</v>
      </c>
      <c r="T147" s="15">
        <v>0.1288328469220851</v>
      </c>
    </row>
    <row r="148" spans="1:20" ht="15">
      <c r="A148" s="106"/>
      <c r="B148" s="106"/>
      <c r="C148" s="106"/>
      <c r="D148" s="9" t="s">
        <v>159</v>
      </c>
      <c r="E148" s="31"/>
      <c r="F148" s="31"/>
      <c r="G148" s="9"/>
      <c r="H148" s="31"/>
      <c r="I148" s="31"/>
      <c r="J148" s="31"/>
      <c r="K148" s="31"/>
      <c r="L148" s="31"/>
      <c r="M148" s="31"/>
      <c r="N148" s="31"/>
      <c r="O148" s="31"/>
      <c r="P148" s="31"/>
      <c r="Q148" s="14">
        <v>0</v>
      </c>
      <c r="R148" s="17">
        <v>0.08613593958558217</v>
      </c>
      <c r="S148" s="16">
        <v>0</v>
      </c>
      <c r="T148" s="18">
        <v>0.35286825997480503</v>
      </c>
    </row>
    <row r="149" spans="1:20" ht="30">
      <c r="A149" s="106"/>
      <c r="B149" s="106"/>
      <c r="C149" s="106"/>
      <c r="D149" s="9" t="s">
        <v>160</v>
      </c>
      <c r="E149" s="31"/>
      <c r="F149" s="31"/>
      <c r="G149" s="9"/>
      <c r="H149" s="31"/>
      <c r="I149" s="31"/>
      <c r="J149" s="31"/>
      <c r="K149" s="31"/>
      <c r="L149" s="31"/>
      <c r="M149" s="31"/>
      <c r="N149" s="31"/>
      <c r="O149" s="31"/>
      <c r="P149" s="31"/>
      <c r="Q149" s="14">
        <v>0</v>
      </c>
      <c r="R149" s="17">
        <v>0</v>
      </c>
      <c r="S149" s="16">
        <v>0.01904173377243564</v>
      </c>
      <c r="T149" s="15">
        <v>0</v>
      </c>
    </row>
    <row r="150" spans="1:20" ht="15">
      <c r="A150" s="106"/>
      <c r="B150" s="106"/>
      <c r="C150" s="106"/>
      <c r="D150" s="9" t="s">
        <v>161</v>
      </c>
      <c r="E150" s="31"/>
      <c r="F150" s="31"/>
      <c r="G150" s="9"/>
      <c r="H150" s="31"/>
      <c r="I150" s="31"/>
      <c r="J150" s="31"/>
      <c r="K150" s="31"/>
      <c r="L150" s="31"/>
      <c r="M150" s="31"/>
      <c r="N150" s="31"/>
      <c r="O150" s="31"/>
      <c r="P150" s="31"/>
      <c r="Q150" s="14">
        <v>0</v>
      </c>
      <c r="R150" s="17">
        <v>0</v>
      </c>
      <c r="S150" s="16">
        <v>0.01134404189302928</v>
      </c>
      <c r="T150" s="15">
        <v>0.07111561053904779</v>
      </c>
    </row>
    <row r="151" spans="1:20" ht="15">
      <c r="A151" s="106"/>
      <c r="B151" s="106"/>
      <c r="C151" s="106"/>
      <c r="D151" s="9" t="s">
        <v>162</v>
      </c>
      <c r="E151" s="31"/>
      <c r="F151" s="31"/>
      <c r="G151" s="9"/>
      <c r="H151" s="31"/>
      <c r="I151" s="31"/>
      <c r="J151" s="31"/>
      <c r="K151" s="31"/>
      <c r="L151" s="31"/>
      <c r="M151" s="31"/>
      <c r="N151" s="31"/>
      <c r="O151" s="31"/>
      <c r="P151" s="31"/>
      <c r="Q151" s="14">
        <v>0</v>
      </c>
      <c r="R151" s="17">
        <v>0</v>
      </c>
      <c r="S151" s="16">
        <v>0</v>
      </c>
      <c r="T151" s="18">
        <v>0</v>
      </c>
    </row>
    <row r="152" spans="1:20" ht="15">
      <c r="A152" s="106"/>
      <c r="B152" s="106"/>
      <c r="C152" s="106"/>
      <c r="D152" s="9" t="s">
        <v>163</v>
      </c>
      <c r="E152" s="31"/>
      <c r="F152" s="31"/>
      <c r="G152" s="9"/>
      <c r="H152" s="31"/>
      <c r="I152" s="31"/>
      <c r="J152" s="31"/>
      <c r="K152" s="31"/>
      <c r="L152" s="31"/>
      <c r="M152" s="31"/>
      <c r="N152" s="31"/>
      <c r="O152" s="31"/>
      <c r="P152" s="31"/>
      <c r="Q152" s="14">
        <v>0</v>
      </c>
      <c r="R152" s="17">
        <v>0</v>
      </c>
      <c r="S152" s="16">
        <v>0</v>
      </c>
      <c r="T152" s="18">
        <v>0</v>
      </c>
    </row>
    <row r="153" spans="1:20" ht="30">
      <c r="A153" s="106"/>
      <c r="B153" s="106"/>
      <c r="C153" s="106"/>
      <c r="D153" s="9" t="s">
        <v>164</v>
      </c>
      <c r="E153" s="31"/>
      <c r="F153" s="31"/>
      <c r="G153" s="9"/>
      <c r="H153" s="31"/>
      <c r="I153" s="31"/>
      <c r="J153" s="31"/>
      <c r="K153" s="31"/>
      <c r="L153" s="31"/>
      <c r="M153" s="31"/>
      <c r="N153" s="31"/>
      <c r="O153" s="31"/>
      <c r="P153" s="31"/>
      <c r="Q153" s="14">
        <v>0</v>
      </c>
      <c r="R153" s="17">
        <v>0</v>
      </c>
      <c r="S153" s="16">
        <v>0</v>
      </c>
      <c r="T153" s="18">
        <v>0</v>
      </c>
    </row>
    <row r="154" spans="1:20" ht="15">
      <c r="A154" s="106"/>
      <c r="B154" s="106"/>
      <c r="C154" s="106"/>
      <c r="D154" s="9" t="s">
        <v>165</v>
      </c>
      <c r="E154" s="31"/>
      <c r="F154" s="31"/>
      <c r="G154" s="9"/>
      <c r="H154" s="31"/>
      <c r="I154" s="31"/>
      <c r="J154" s="31"/>
      <c r="K154" s="31"/>
      <c r="L154" s="31"/>
      <c r="M154" s="31"/>
      <c r="N154" s="31"/>
      <c r="O154" s="31"/>
      <c r="P154" s="31"/>
      <c r="Q154" s="14">
        <v>0</v>
      </c>
      <c r="R154" s="17">
        <v>0</v>
      </c>
      <c r="S154" s="16">
        <v>0</v>
      </c>
      <c r="T154" s="18">
        <v>0</v>
      </c>
    </row>
    <row r="155" spans="1:20" ht="15">
      <c r="A155" s="106"/>
      <c r="B155" s="106"/>
      <c r="C155" s="106"/>
      <c r="D155" s="9" t="s">
        <v>166</v>
      </c>
      <c r="E155" s="31"/>
      <c r="F155" s="31"/>
      <c r="G155" s="9"/>
      <c r="H155" s="31"/>
      <c r="I155" s="31"/>
      <c r="J155" s="31"/>
      <c r="K155" s="31"/>
      <c r="L155" s="31"/>
      <c r="M155" s="31"/>
      <c r="N155" s="31"/>
      <c r="O155" s="31"/>
      <c r="P155" s="31"/>
      <c r="Q155" s="14">
        <v>0.0231914845278421</v>
      </c>
      <c r="R155" s="17">
        <v>0.007281469004751456</v>
      </c>
      <c r="S155" s="16">
        <v>0.011657368138625132</v>
      </c>
      <c r="T155" s="15">
        <v>0.22180564160620234</v>
      </c>
    </row>
    <row r="156" spans="1:20" ht="15">
      <c r="A156" s="106"/>
      <c r="B156" s="106"/>
      <c r="C156" s="106"/>
      <c r="D156" s="9" t="s">
        <v>167</v>
      </c>
      <c r="E156" s="31"/>
      <c r="F156" s="31"/>
      <c r="G156" s="9"/>
      <c r="H156" s="31"/>
      <c r="I156" s="31"/>
      <c r="J156" s="31"/>
      <c r="K156" s="31"/>
      <c r="L156" s="31"/>
      <c r="M156" s="31"/>
      <c r="N156" s="31"/>
      <c r="O156" s="31"/>
      <c r="P156" s="31"/>
      <c r="Q156" s="14">
        <v>0</v>
      </c>
      <c r="R156" s="17">
        <v>0</v>
      </c>
      <c r="S156" s="16">
        <v>0</v>
      </c>
      <c r="T156" s="18">
        <v>0</v>
      </c>
    </row>
    <row r="157" spans="1:20" ht="15">
      <c r="A157" s="106"/>
      <c r="B157" s="106"/>
      <c r="C157" s="106"/>
      <c r="D157" s="9" t="s">
        <v>168</v>
      </c>
      <c r="E157" s="31"/>
      <c r="F157" s="31"/>
      <c r="G157" s="9"/>
      <c r="H157" s="31"/>
      <c r="I157" s="31"/>
      <c r="J157" s="31"/>
      <c r="K157" s="31"/>
      <c r="L157" s="31"/>
      <c r="M157" s="31"/>
      <c r="N157" s="31"/>
      <c r="O157" s="31"/>
      <c r="P157" s="31"/>
      <c r="Q157" s="14">
        <v>0</v>
      </c>
      <c r="R157" s="17">
        <v>0</v>
      </c>
      <c r="S157" s="16">
        <v>0</v>
      </c>
      <c r="T157" s="18">
        <v>0</v>
      </c>
    </row>
    <row r="158" spans="1:20" ht="15">
      <c r="A158" s="106"/>
      <c r="B158" s="106"/>
      <c r="C158" s="106"/>
      <c r="D158" s="9" t="s">
        <v>169</v>
      </c>
      <c r="E158" s="31"/>
      <c r="F158" s="31"/>
      <c r="G158" s="9"/>
      <c r="H158" s="31"/>
      <c r="I158" s="31"/>
      <c r="J158" s="31"/>
      <c r="K158" s="31"/>
      <c r="L158" s="31"/>
      <c r="M158" s="31"/>
      <c r="N158" s="31"/>
      <c r="O158" s="31"/>
      <c r="P158" s="31"/>
      <c r="Q158" s="14">
        <v>0.04951872699626701</v>
      </c>
      <c r="R158" s="17">
        <v>0.010093663550848285</v>
      </c>
      <c r="S158" s="16">
        <v>0</v>
      </c>
      <c r="T158" s="18">
        <v>0</v>
      </c>
    </row>
    <row r="159" spans="1:20" ht="15">
      <c r="A159" s="106"/>
      <c r="B159" s="106"/>
      <c r="C159" s="106"/>
      <c r="D159" s="9" t="s">
        <v>170</v>
      </c>
      <c r="E159" s="31"/>
      <c r="F159" s="31"/>
      <c r="G159" s="9"/>
      <c r="H159" s="31"/>
      <c r="I159" s="31"/>
      <c r="J159" s="31"/>
      <c r="K159" s="31"/>
      <c r="L159" s="31"/>
      <c r="M159" s="31"/>
      <c r="N159" s="31"/>
      <c r="O159" s="31"/>
      <c r="P159" s="31"/>
      <c r="Q159" s="14">
        <v>0</v>
      </c>
      <c r="R159" s="17">
        <v>0</v>
      </c>
      <c r="S159" s="16">
        <v>0</v>
      </c>
      <c r="T159" s="18">
        <v>0</v>
      </c>
    </row>
    <row r="160" spans="1:20" ht="30">
      <c r="A160" s="106"/>
      <c r="B160" s="106"/>
      <c r="C160" s="106"/>
      <c r="D160" s="9" t="s">
        <v>171</v>
      </c>
      <c r="E160" s="31"/>
      <c r="F160" s="31"/>
      <c r="G160" s="9"/>
      <c r="H160" s="31"/>
      <c r="I160" s="31"/>
      <c r="J160" s="31"/>
      <c r="K160" s="31"/>
      <c r="L160" s="31"/>
      <c r="M160" s="31"/>
      <c r="N160" s="31"/>
      <c r="O160" s="31"/>
      <c r="P160" s="31"/>
      <c r="Q160" s="14">
        <v>0</v>
      </c>
      <c r="R160" s="17">
        <v>0</v>
      </c>
      <c r="S160" s="16">
        <v>0</v>
      </c>
      <c r="T160" s="18">
        <v>0</v>
      </c>
    </row>
    <row r="161" spans="1:20" ht="15">
      <c r="A161" s="106"/>
      <c r="B161" s="106"/>
      <c r="C161" s="106" t="s">
        <v>172</v>
      </c>
      <c r="D161" s="106"/>
      <c r="E161" s="31"/>
      <c r="F161" s="31"/>
      <c r="G161" s="9"/>
      <c r="H161" s="31"/>
      <c r="I161" s="31"/>
      <c r="J161" s="31"/>
      <c r="K161" s="31"/>
      <c r="L161" s="31"/>
      <c r="M161" s="31"/>
      <c r="N161" s="31"/>
      <c r="O161" s="31"/>
      <c r="P161" s="31"/>
      <c r="Q161" s="21">
        <v>0.41153655936834344</v>
      </c>
      <c r="R161" s="21">
        <v>0.40559757683513686</v>
      </c>
      <c r="S161" s="21">
        <v>0.600378487878707</v>
      </c>
      <c r="T161" s="21">
        <v>0.8735020419339359</v>
      </c>
    </row>
    <row r="162" spans="1:20" ht="15">
      <c r="A162" s="106"/>
      <c r="B162" s="106"/>
      <c r="C162" s="106" t="s">
        <v>172</v>
      </c>
      <c r="D162" s="9" t="s">
        <v>173</v>
      </c>
      <c r="E162" s="31"/>
      <c r="F162" s="31"/>
      <c r="G162" s="9"/>
      <c r="H162" s="31"/>
      <c r="I162" s="31"/>
      <c r="J162" s="31"/>
      <c r="K162" s="31"/>
      <c r="L162" s="31"/>
      <c r="M162" s="31"/>
      <c r="N162" s="31"/>
      <c r="O162" s="31"/>
      <c r="P162" s="31"/>
      <c r="Q162" s="14">
        <v>0.2883388429180601</v>
      </c>
      <c r="R162" s="20">
        <v>0.04217637567730214</v>
      </c>
      <c r="S162" s="19">
        <v>0.10210333685407201</v>
      </c>
      <c r="T162" s="15">
        <v>0.07737639416157999</v>
      </c>
    </row>
    <row r="163" spans="1:20" ht="15">
      <c r="A163" s="106"/>
      <c r="B163" s="106"/>
      <c r="C163" s="106"/>
      <c r="D163" s="9" t="s">
        <v>174</v>
      </c>
      <c r="E163" s="31"/>
      <c r="F163" s="31"/>
      <c r="G163" s="9"/>
      <c r="H163" s="31"/>
      <c r="I163" s="31"/>
      <c r="J163" s="31"/>
      <c r="K163" s="31"/>
      <c r="L163" s="31"/>
      <c r="M163" s="31"/>
      <c r="N163" s="31"/>
      <c r="O163" s="31"/>
      <c r="P163" s="31"/>
      <c r="Q163" s="14">
        <v>0</v>
      </c>
      <c r="R163" s="20">
        <v>0.002326643759875066</v>
      </c>
      <c r="S163" s="19">
        <v>0</v>
      </c>
      <c r="T163" s="18">
        <v>0</v>
      </c>
    </row>
    <row r="164" spans="1:20" ht="15">
      <c r="A164" s="106"/>
      <c r="B164" s="106"/>
      <c r="C164" s="106"/>
      <c r="D164" s="9" t="s">
        <v>175</v>
      </c>
      <c r="E164" s="31"/>
      <c r="F164" s="31"/>
      <c r="G164" s="9"/>
      <c r="H164" s="31"/>
      <c r="I164" s="31"/>
      <c r="J164" s="31"/>
      <c r="K164" s="31"/>
      <c r="L164" s="31"/>
      <c r="M164" s="31"/>
      <c r="N164" s="31"/>
      <c r="O164" s="31"/>
      <c r="P164" s="31"/>
      <c r="Q164" s="14">
        <v>0</v>
      </c>
      <c r="R164" s="20">
        <v>0</v>
      </c>
      <c r="S164" s="19">
        <v>0</v>
      </c>
      <c r="T164" s="18">
        <v>0</v>
      </c>
    </row>
    <row r="165" spans="1:20" ht="15">
      <c r="A165" s="106"/>
      <c r="B165" s="106"/>
      <c r="C165" s="106"/>
      <c r="D165" s="9" t="s">
        <v>176</v>
      </c>
      <c r="E165" s="31"/>
      <c r="F165" s="31"/>
      <c r="G165" s="9"/>
      <c r="H165" s="31"/>
      <c r="I165" s="31"/>
      <c r="J165" s="31"/>
      <c r="K165" s="31"/>
      <c r="L165" s="31"/>
      <c r="M165" s="31"/>
      <c r="N165" s="31"/>
      <c r="O165" s="31"/>
      <c r="P165" s="31"/>
      <c r="Q165" s="14">
        <v>0</v>
      </c>
      <c r="R165" s="20">
        <v>0.20758393126846503</v>
      </c>
      <c r="S165" s="19">
        <v>0.005603717237111488</v>
      </c>
      <c r="T165" s="18">
        <v>0</v>
      </c>
    </row>
    <row r="166" spans="1:20" ht="15">
      <c r="A166" s="106"/>
      <c r="B166" s="106"/>
      <c r="C166" s="106"/>
      <c r="D166" s="9" t="s">
        <v>177</v>
      </c>
      <c r="E166" s="31"/>
      <c r="F166" s="31"/>
      <c r="G166" s="9"/>
      <c r="H166" s="31"/>
      <c r="I166" s="31"/>
      <c r="J166" s="31"/>
      <c r="K166" s="31"/>
      <c r="L166" s="31"/>
      <c r="M166" s="31"/>
      <c r="N166" s="31"/>
      <c r="O166" s="31"/>
      <c r="P166" s="31"/>
      <c r="Q166" s="14">
        <v>0</v>
      </c>
      <c r="R166" s="20">
        <v>0</v>
      </c>
      <c r="S166" s="19">
        <v>0</v>
      </c>
      <c r="T166" s="15">
        <v>0.008616030794818104</v>
      </c>
    </row>
    <row r="167" spans="1:20" ht="15">
      <c r="A167" s="106"/>
      <c r="B167" s="106"/>
      <c r="C167" s="106"/>
      <c r="D167" s="9" t="s">
        <v>178</v>
      </c>
      <c r="E167" s="31"/>
      <c r="F167" s="31"/>
      <c r="G167" s="9"/>
      <c r="H167" s="31"/>
      <c r="I167" s="31"/>
      <c r="J167" s="31"/>
      <c r="K167" s="31"/>
      <c r="L167" s="31"/>
      <c r="M167" s="31"/>
      <c r="N167" s="31"/>
      <c r="O167" s="31"/>
      <c r="P167" s="31"/>
      <c r="Q167" s="14">
        <v>0</v>
      </c>
      <c r="R167" s="17">
        <v>0.0012541681425547162</v>
      </c>
      <c r="S167" s="16">
        <v>0.0167848982960786</v>
      </c>
      <c r="T167" s="15">
        <v>0.018583595831960616</v>
      </c>
    </row>
    <row r="168" spans="1:20" ht="15">
      <c r="A168" s="106"/>
      <c r="B168" s="106"/>
      <c r="C168" s="106"/>
      <c r="D168" s="9" t="s">
        <v>179</v>
      </c>
      <c r="E168" s="31"/>
      <c r="F168" s="31"/>
      <c r="G168" s="9"/>
      <c r="H168" s="31"/>
      <c r="I168" s="31"/>
      <c r="J168" s="31"/>
      <c r="K168" s="31"/>
      <c r="L168" s="31"/>
      <c r="M168" s="31"/>
      <c r="N168" s="31"/>
      <c r="O168" s="31"/>
      <c r="P168" s="31"/>
      <c r="Q168" s="14">
        <v>0</v>
      </c>
      <c r="R168" s="17">
        <v>0</v>
      </c>
      <c r="S168" s="16">
        <v>0.016871811950426197</v>
      </c>
      <c r="T168" s="18">
        <v>0</v>
      </c>
    </row>
    <row r="169" spans="1:20" ht="15">
      <c r="A169" s="106"/>
      <c r="B169" s="106"/>
      <c r="C169" s="106"/>
      <c r="D169" s="9" t="s">
        <v>180</v>
      </c>
      <c r="E169" s="31"/>
      <c r="F169" s="31"/>
      <c r="G169" s="9"/>
      <c r="H169" s="31"/>
      <c r="I169" s="31"/>
      <c r="J169" s="31"/>
      <c r="K169" s="31"/>
      <c r="L169" s="31"/>
      <c r="M169" s="31"/>
      <c r="N169" s="31"/>
      <c r="O169" s="31"/>
      <c r="P169" s="31"/>
      <c r="Q169" s="14">
        <v>0</v>
      </c>
      <c r="R169" s="17">
        <v>0</v>
      </c>
      <c r="S169" s="16">
        <v>0</v>
      </c>
      <c r="T169" s="18">
        <v>0</v>
      </c>
    </row>
    <row r="170" spans="1:20" ht="15">
      <c r="A170" s="106"/>
      <c r="B170" s="106"/>
      <c r="C170" s="106"/>
      <c r="D170" s="9" t="s">
        <v>181</v>
      </c>
      <c r="E170" s="31"/>
      <c r="F170" s="31"/>
      <c r="G170" s="9"/>
      <c r="H170" s="31"/>
      <c r="I170" s="31"/>
      <c r="J170" s="31"/>
      <c r="K170" s="31"/>
      <c r="L170" s="31"/>
      <c r="M170" s="31"/>
      <c r="N170" s="31"/>
      <c r="O170" s="31"/>
      <c r="P170" s="31"/>
      <c r="Q170" s="14">
        <v>0</v>
      </c>
      <c r="R170" s="17">
        <v>0</v>
      </c>
      <c r="S170" s="16">
        <v>0</v>
      </c>
      <c r="T170" s="18">
        <v>0</v>
      </c>
    </row>
    <row r="171" spans="1:20" ht="15">
      <c r="A171" s="106"/>
      <c r="B171" s="106"/>
      <c r="C171" s="106"/>
      <c r="D171" s="9" t="s">
        <v>182</v>
      </c>
      <c r="E171" s="31"/>
      <c r="F171" s="31"/>
      <c r="G171" s="9"/>
      <c r="H171" s="31"/>
      <c r="I171" s="31"/>
      <c r="J171" s="31"/>
      <c r="K171" s="31"/>
      <c r="L171" s="31"/>
      <c r="M171" s="31"/>
      <c r="N171" s="31"/>
      <c r="O171" s="31"/>
      <c r="P171" s="31"/>
      <c r="Q171" s="14">
        <v>0</v>
      </c>
      <c r="R171" s="17">
        <v>0</v>
      </c>
      <c r="S171" s="16">
        <v>0.011042438623893466</v>
      </c>
      <c r="T171" s="18">
        <v>0</v>
      </c>
    </row>
    <row r="172" spans="1:20" ht="15">
      <c r="A172" s="106"/>
      <c r="B172" s="106"/>
      <c r="C172" s="106"/>
      <c r="D172" s="9" t="s">
        <v>183</v>
      </c>
      <c r="E172" s="31"/>
      <c r="F172" s="31"/>
      <c r="G172" s="9"/>
      <c r="H172" s="31"/>
      <c r="I172" s="31"/>
      <c r="J172" s="31"/>
      <c r="K172" s="31"/>
      <c r="L172" s="31"/>
      <c r="M172" s="31"/>
      <c r="N172" s="31"/>
      <c r="O172" s="31"/>
      <c r="P172" s="31"/>
      <c r="Q172" s="14">
        <v>0</v>
      </c>
      <c r="R172" s="17">
        <v>0</v>
      </c>
      <c r="S172" s="16">
        <v>0</v>
      </c>
      <c r="T172" s="18">
        <v>0</v>
      </c>
    </row>
    <row r="173" spans="1:20" ht="15">
      <c r="A173" s="106"/>
      <c r="B173" s="106"/>
      <c r="C173" s="106"/>
      <c r="D173" s="9" t="s">
        <v>184</v>
      </c>
      <c r="E173" s="31"/>
      <c r="F173" s="31"/>
      <c r="G173" s="9"/>
      <c r="H173" s="31"/>
      <c r="I173" s="31"/>
      <c r="J173" s="31"/>
      <c r="K173" s="31"/>
      <c r="L173" s="31"/>
      <c r="M173" s="31"/>
      <c r="N173" s="31"/>
      <c r="O173" s="31"/>
      <c r="P173" s="31"/>
      <c r="Q173" s="14">
        <v>0.03395073994697856</v>
      </c>
      <c r="R173" s="17">
        <v>0.01399548550106517</v>
      </c>
      <c r="S173" s="16">
        <v>0.1593548627690551</v>
      </c>
      <c r="T173" s="15">
        <v>0.05569671498104669</v>
      </c>
    </row>
    <row r="174" spans="1:20" ht="15">
      <c r="A174" s="106"/>
      <c r="B174" s="106"/>
      <c r="C174" s="106"/>
      <c r="D174" s="9" t="s">
        <v>185</v>
      </c>
      <c r="E174" s="31"/>
      <c r="F174" s="31"/>
      <c r="G174" s="9"/>
      <c r="H174" s="31"/>
      <c r="I174" s="31"/>
      <c r="J174" s="31"/>
      <c r="K174" s="31"/>
      <c r="L174" s="31"/>
      <c r="M174" s="31"/>
      <c r="N174" s="31"/>
      <c r="O174" s="31"/>
      <c r="P174" s="31"/>
      <c r="Q174" s="14">
        <v>0</v>
      </c>
      <c r="R174" s="17">
        <v>0.007760989502130064</v>
      </c>
      <c r="S174" s="16">
        <v>0.07083556971778916</v>
      </c>
      <c r="T174" s="15">
        <v>0.11145142185193033</v>
      </c>
    </row>
    <row r="175" spans="1:20" ht="15">
      <c r="A175" s="106"/>
      <c r="B175" s="106"/>
      <c r="C175" s="106"/>
      <c r="D175" s="9" t="s">
        <v>186</v>
      </c>
      <c r="E175" s="31"/>
      <c r="F175" s="31"/>
      <c r="G175" s="9"/>
      <c r="H175" s="31"/>
      <c r="I175" s="31"/>
      <c r="J175" s="31"/>
      <c r="K175" s="31"/>
      <c r="L175" s="31"/>
      <c r="M175" s="31"/>
      <c r="N175" s="31"/>
      <c r="O175" s="31"/>
      <c r="P175" s="31"/>
      <c r="Q175" s="14">
        <v>0</v>
      </c>
      <c r="R175" s="17">
        <v>0.04506779440423671</v>
      </c>
      <c r="S175" s="16">
        <v>0.10490040989810726</v>
      </c>
      <c r="T175" s="15">
        <v>0.16514126823016326</v>
      </c>
    </row>
    <row r="176" spans="1:20" ht="15">
      <c r="A176" s="106"/>
      <c r="B176" s="106"/>
      <c r="C176" s="106"/>
      <c r="D176" s="9" t="s">
        <v>187</v>
      </c>
      <c r="E176" s="31"/>
      <c r="F176" s="31"/>
      <c r="G176" s="9"/>
      <c r="H176" s="31"/>
      <c r="I176" s="31"/>
      <c r="J176" s="31"/>
      <c r="K176" s="31"/>
      <c r="L176" s="31"/>
      <c r="M176" s="31"/>
      <c r="N176" s="31"/>
      <c r="O176" s="31"/>
      <c r="P176" s="31"/>
      <c r="Q176" s="14">
        <v>0.08924697650330475</v>
      </c>
      <c r="R176" s="17">
        <v>0.08450231338329983</v>
      </c>
      <c r="S176" s="16">
        <v>0.07002848873899693</v>
      </c>
      <c r="T176" s="15">
        <v>0.4366366160824369</v>
      </c>
    </row>
    <row r="177" spans="1:20" ht="15">
      <c r="A177" s="106"/>
      <c r="B177" s="106"/>
      <c r="C177" s="106"/>
      <c r="D177" s="9" t="s">
        <v>188</v>
      </c>
      <c r="E177" s="31"/>
      <c r="F177" s="31"/>
      <c r="G177" s="9"/>
      <c r="H177" s="31"/>
      <c r="I177" s="31"/>
      <c r="J177" s="31"/>
      <c r="K177" s="31"/>
      <c r="L177" s="31"/>
      <c r="M177" s="31"/>
      <c r="N177" s="31"/>
      <c r="O177" s="31"/>
      <c r="P177" s="31"/>
      <c r="Q177" s="14">
        <v>0</v>
      </c>
      <c r="R177" s="17">
        <v>0.0009298751962082115</v>
      </c>
      <c r="S177" s="16">
        <v>0.04285295379317674</v>
      </c>
      <c r="T177" s="18">
        <v>0</v>
      </c>
    </row>
    <row r="178" spans="1:20" ht="15">
      <c r="A178" s="106"/>
      <c r="B178" s="106"/>
      <c r="C178" s="106"/>
      <c r="D178" s="9" t="s">
        <v>189</v>
      </c>
      <c r="E178" s="31"/>
      <c r="F178" s="31"/>
      <c r="G178" s="9"/>
      <c r="H178" s="31"/>
      <c r="I178" s="31"/>
      <c r="J178" s="31"/>
      <c r="K178" s="31"/>
      <c r="L178" s="31"/>
      <c r="M178" s="31"/>
      <c r="N178" s="31"/>
      <c r="O178" s="31"/>
      <c r="P178" s="31"/>
      <c r="Q178" s="14">
        <v>0</v>
      </c>
      <c r="R178" s="17">
        <v>0</v>
      </c>
      <c r="S178" s="16">
        <v>0</v>
      </c>
      <c r="T178" s="18">
        <v>0</v>
      </c>
    </row>
    <row r="179" spans="1:20" ht="15">
      <c r="A179" s="106"/>
      <c r="B179" s="106"/>
      <c r="C179" s="106"/>
      <c r="D179" s="9" t="s">
        <v>190</v>
      </c>
      <c r="E179" s="31"/>
      <c r="F179" s="31"/>
      <c r="G179" s="9"/>
      <c r="H179" s="31"/>
      <c r="I179" s="31"/>
      <c r="J179" s="31"/>
      <c r="K179" s="31"/>
      <c r="L179" s="31"/>
      <c r="M179" s="31"/>
      <c r="N179" s="31"/>
      <c r="O179" s="31"/>
      <c r="P179" s="31"/>
      <c r="Q179" s="14">
        <v>0</v>
      </c>
      <c r="R179" s="17">
        <v>0</v>
      </c>
      <c r="S179" s="16">
        <v>0</v>
      </c>
      <c r="T179" s="18">
        <v>0</v>
      </c>
    </row>
    <row r="180" spans="1:20" ht="30">
      <c r="A180" s="106"/>
      <c r="B180" s="106"/>
      <c r="C180" s="106"/>
      <c r="D180" s="9" t="s">
        <v>191</v>
      </c>
      <c r="E180" s="31"/>
      <c r="F180" s="31"/>
      <c r="G180" s="9"/>
      <c r="H180" s="31"/>
      <c r="I180" s="31"/>
      <c r="J180" s="31"/>
      <c r="K180" s="31"/>
      <c r="L180" s="31"/>
      <c r="M180" s="31"/>
      <c r="N180" s="31"/>
      <c r="O180" s="31"/>
      <c r="P180" s="31"/>
      <c r="Q180" s="14">
        <v>0</v>
      </c>
      <c r="R180" s="17">
        <v>0</v>
      </c>
      <c r="S180" s="16">
        <v>0</v>
      </c>
      <c r="T180" s="18">
        <v>0</v>
      </c>
    </row>
    <row r="181" spans="1:20" ht="30">
      <c r="A181" s="106"/>
      <c r="B181" s="106"/>
      <c r="C181" s="106"/>
      <c r="D181" s="9" t="s">
        <v>192</v>
      </c>
      <c r="E181" s="31"/>
      <c r="F181" s="31"/>
      <c r="G181" s="9"/>
      <c r="H181" s="31"/>
      <c r="I181" s="31"/>
      <c r="J181" s="31"/>
      <c r="K181" s="31"/>
      <c r="L181" s="31"/>
      <c r="M181" s="31"/>
      <c r="N181" s="31"/>
      <c r="O181" s="31"/>
      <c r="P181" s="31"/>
      <c r="Q181" s="14">
        <v>0</v>
      </c>
      <c r="R181" s="17">
        <v>0</v>
      </c>
      <c r="S181" s="16">
        <v>0</v>
      </c>
      <c r="T181" s="18">
        <v>0</v>
      </c>
    </row>
    <row r="182" spans="1:20" ht="30">
      <c r="A182" s="106"/>
      <c r="B182" s="106"/>
      <c r="C182" s="106"/>
      <c r="D182" s="9" t="s">
        <v>193</v>
      </c>
      <c r="E182" s="31"/>
      <c r="F182" s="31"/>
      <c r="G182" s="9"/>
      <c r="H182" s="31"/>
      <c r="I182" s="31"/>
      <c r="J182" s="31"/>
      <c r="K182" s="31"/>
      <c r="L182" s="31"/>
      <c r="M182" s="31"/>
      <c r="N182" s="31"/>
      <c r="O182" s="31"/>
      <c r="P182" s="31"/>
      <c r="Q182" s="14">
        <v>0</v>
      </c>
      <c r="R182" s="17">
        <v>0</v>
      </c>
      <c r="S182" s="16">
        <v>0</v>
      </c>
      <c r="T182" s="18">
        <v>0</v>
      </c>
    </row>
    <row r="183" spans="1:20" ht="15">
      <c r="A183" s="106"/>
      <c r="B183" s="106"/>
      <c r="C183" s="106" t="s">
        <v>194</v>
      </c>
      <c r="D183" s="106"/>
      <c r="E183" s="31"/>
      <c r="F183" s="31"/>
      <c r="G183" s="9"/>
      <c r="H183" s="31"/>
      <c r="I183" s="31"/>
      <c r="J183" s="31"/>
      <c r="K183" s="31"/>
      <c r="L183" s="31"/>
      <c r="M183" s="31"/>
      <c r="N183" s="31"/>
      <c r="O183" s="31"/>
      <c r="P183" s="31"/>
      <c r="Q183" s="21">
        <v>0.14285534250934795</v>
      </c>
      <c r="R183" s="21">
        <v>0.14613665389086736</v>
      </c>
      <c r="S183" s="21">
        <v>0.20719454772038567</v>
      </c>
      <c r="T183" s="21">
        <v>0.41115187390845687</v>
      </c>
    </row>
    <row r="184" spans="1:20" ht="15">
      <c r="A184" s="106"/>
      <c r="B184" s="106"/>
      <c r="C184" s="106" t="s">
        <v>194</v>
      </c>
      <c r="D184" s="9" t="s">
        <v>195</v>
      </c>
      <c r="E184" s="31"/>
      <c r="F184" s="31"/>
      <c r="G184" s="9"/>
      <c r="H184" s="31"/>
      <c r="I184" s="31"/>
      <c r="J184" s="31"/>
      <c r="K184" s="31"/>
      <c r="L184" s="31"/>
      <c r="M184" s="31"/>
      <c r="N184" s="31"/>
      <c r="O184" s="31"/>
      <c r="P184" s="31"/>
      <c r="Q184" s="14">
        <v>0</v>
      </c>
      <c r="R184" s="20">
        <v>0</v>
      </c>
      <c r="S184" s="19">
        <v>0</v>
      </c>
      <c r="T184" s="18">
        <v>0</v>
      </c>
    </row>
    <row r="185" spans="1:20" ht="15">
      <c r="A185" s="106"/>
      <c r="B185" s="106"/>
      <c r="C185" s="106"/>
      <c r="D185" s="9" t="s">
        <v>196</v>
      </c>
      <c r="E185" s="31"/>
      <c r="F185" s="31"/>
      <c r="G185" s="9"/>
      <c r="H185" s="31"/>
      <c r="I185" s="31"/>
      <c r="J185" s="31"/>
      <c r="K185" s="31"/>
      <c r="L185" s="31"/>
      <c r="M185" s="31"/>
      <c r="N185" s="31"/>
      <c r="O185" s="31"/>
      <c r="P185" s="31"/>
      <c r="Q185" s="14">
        <v>0</v>
      </c>
      <c r="R185" s="17">
        <v>0</v>
      </c>
      <c r="S185" s="16">
        <v>0</v>
      </c>
      <c r="T185" s="18">
        <v>0</v>
      </c>
    </row>
    <row r="186" spans="1:20" ht="15">
      <c r="A186" s="106"/>
      <c r="B186" s="106"/>
      <c r="C186" s="106"/>
      <c r="D186" s="9" t="s">
        <v>197</v>
      </c>
      <c r="E186" s="31"/>
      <c r="F186" s="31"/>
      <c r="G186" s="9"/>
      <c r="H186" s="31"/>
      <c r="I186" s="31"/>
      <c r="J186" s="31"/>
      <c r="K186" s="31"/>
      <c r="L186" s="31"/>
      <c r="M186" s="31"/>
      <c r="N186" s="31"/>
      <c r="O186" s="31"/>
      <c r="P186" s="31"/>
      <c r="Q186" s="14">
        <v>0.035689897112996416</v>
      </c>
      <c r="R186" s="17">
        <v>0.027422362106256783</v>
      </c>
      <c r="S186" s="16">
        <v>0.06520852420581957</v>
      </c>
      <c r="T186" s="15">
        <v>0.018665085396571354</v>
      </c>
    </row>
    <row r="187" spans="1:20" ht="15">
      <c r="A187" s="106"/>
      <c r="B187" s="106"/>
      <c r="C187" s="106"/>
      <c r="D187" s="9" t="s">
        <v>198</v>
      </c>
      <c r="E187" s="31"/>
      <c r="F187" s="31"/>
      <c r="G187" s="9"/>
      <c r="H187" s="31"/>
      <c r="I187" s="31"/>
      <c r="J187" s="31"/>
      <c r="K187" s="31"/>
      <c r="L187" s="31"/>
      <c r="M187" s="31"/>
      <c r="N187" s="31"/>
      <c r="O187" s="31"/>
      <c r="P187" s="31"/>
      <c r="Q187" s="14">
        <v>0</v>
      </c>
      <c r="R187" s="17">
        <v>0</v>
      </c>
      <c r="S187" s="16">
        <v>0</v>
      </c>
      <c r="T187" s="18">
        <v>0</v>
      </c>
    </row>
    <row r="188" spans="1:20" ht="15">
      <c r="A188" s="106"/>
      <c r="B188" s="106"/>
      <c r="C188" s="106"/>
      <c r="D188" s="9" t="s">
        <v>199</v>
      </c>
      <c r="E188" s="31"/>
      <c r="F188" s="31"/>
      <c r="G188" s="9"/>
      <c r="H188" s="31"/>
      <c r="I188" s="31"/>
      <c r="J188" s="31"/>
      <c r="K188" s="31"/>
      <c r="L188" s="31"/>
      <c r="M188" s="31"/>
      <c r="N188" s="31"/>
      <c r="O188" s="31"/>
      <c r="P188" s="31"/>
      <c r="Q188" s="14">
        <v>0.008925620559496326</v>
      </c>
      <c r="R188" s="17">
        <v>0</v>
      </c>
      <c r="S188" s="16">
        <v>0.019854637013437218</v>
      </c>
      <c r="T188" s="18">
        <v>0</v>
      </c>
    </row>
    <row r="189" spans="1:20" ht="15">
      <c r="A189" s="106"/>
      <c r="B189" s="106"/>
      <c r="C189" s="106"/>
      <c r="D189" s="9" t="s">
        <v>200</v>
      </c>
      <c r="E189" s="31"/>
      <c r="F189" s="31"/>
      <c r="G189" s="9"/>
      <c r="H189" s="31"/>
      <c r="I189" s="31"/>
      <c r="J189" s="31"/>
      <c r="K189" s="31"/>
      <c r="L189" s="31"/>
      <c r="M189" s="31"/>
      <c r="N189" s="31"/>
      <c r="O189" s="31"/>
      <c r="P189" s="31"/>
      <c r="Q189" s="14">
        <v>0</v>
      </c>
      <c r="R189" s="17">
        <v>0</v>
      </c>
      <c r="S189" s="16">
        <v>0</v>
      </c>
      <c r="T189" s="18">
        <v>0</v>
      </c>
    </row>
    <row r="190" spans="1:20" ht="15">
      <c r="A190" s="106"/>
      <c r="B190" s="106"/>
      <c r="C190" s="106"/>
      <c r="D190" s="9" t="s">
        <v>201</v>
      </c>
      <c r="E190" s="31"/>
      <c r="F190" s="31"/>
      <c r="G190" s="9"/>
      <c r="H190" s="31"/>
      <c r="I190" s="31"/>
      <c r="J190" s="31"/>
      <c r="K190" s="31"/>
      <c r="L190" s="31"/>
      <c r="M190" s="31"/>
      <c r="N190" s="31"/>
      <c r="O190" s="31"/>
      <c r="P190" s="31"/>
      <c r="Q190" s="14">
        <v>0.04462810279748163</v>
      </c>
      <c r="R190" s="17">
        <v>0.04405330113948677</v>
      </c>
      <c r="S190" s="16">
        <v>0.005651808338440379</v>
      </c>
      <c r="T190" s="18">
        <v>0</v>
      </c>
    </row>
    <row r="191" spans="1:20" ht="15">
      <c r="A191" s="106"/>
      <c r="B191" s="106"/>
      <c r="C191" s="106"/>
      <c r="D191" s="9" t="s">
        <v>202</v>
      </c>
      <c r="E191" s="31"/>
      <c r="F191" s="31"/>
      <c r="G191" s="9"/>
      <c r="H191" s="31"/>
      <c r="I191" s="31"/>
      <c r="J191" s="31"/>
      <c r="K191" s="31"/>
      <c r="L191" s="31"/>
      <c r="M191" s="31"/>
      <c r="N191" s="31"/>
      <c r="O191" s="31"/>
      <c r="P191" s="31"/>
      <c r="Q191" s="14">
        <v>0</v>
      </c>
      <c r="R191" s="17">
        <v>0</v>
      </c>
      <c r="S191" s="16">
        <v>0</v>
      </c>
      <c r="T191" s="18">
        <v>0</v>
      </c>
    </row>
    <row r="192" spans="1:20" ht="30">
      <c r="A192" s="106"/>
      <c r="B192" s="106"/>
      <c r="C192" s="106"/>
      <c r="D192" s="9" t="s">
        <v>203</v>
      </c>
      <c r="E192" s="31"/>
      <c r="F192" s="31"/>
      <c r="G192" s="9"/>
      <c r="H192" s="31"/>
      <c r="I192" s="31"/>
      <c r="J192" s="31"/>
      <c r="K192" s="31"/>
      <c r="L192" s="31"/>
      <c r="M192" s="31"/>
      <c r="N192" s="31"/>
      <c r="O192" s="31"/>
      <c r="P192" s="31"/>
      <c r="Q192" s="14">
        <v>0.043105409781272676</v>
      </c>
      <c r="R192" s="17">
        <v>0.04800528236485593</v>
      </c>
      <c r="S192" s="16">
        <v>0.02795338133178641</v>
      </c>
      <c r="T192" s="15">
        <v>0.1747754263388357</v>
      </c>
    </row>
    <row r="193" spans="1:20" ht="15">
      <c r="A193" s="106"/>
      <c r="B193" s="106"/>
      <c r="C193" s="106"/>
      <c r="D193" s="9" t="s">
        <v>204</v>
      </c>
      <c r="E193" s="31"/>
      <c r="F193" s="31"/>
      <c r="G193" s="9"/>
      <c r="H193" s="31"/>
      <c r="I193" s="31"/>
      <c r="J193" s="31"/>
      <c r="K193" s="31"/>
      <c r="L193" s="31"/>
      <c r="M193" s="31"/>
      <c r="N193" s="31"/>
      <c r="O193" s="31"/>
      <c r="P193" s="31"/>
      <c r="Q193" s="14">
        <v>0</v>
      </c>
      <c r="R193" s="17">
        <v>0</v>
      </c>
      <c r="S193" s="16">
        <v>0</v>
      </c>
      <c r="T193" s="18">
        <v>0</v>
      </c>
    </row>
    <row r="194" spans="1:20" ht="15">
      <c r="A194" s="106"/>
      <c r="B194" s="106"/>
      <c r="C194" s="106"/>
      <c r="D194" s="9" t="s">
        <v>205</v>
      </c>
      <c r="E194" s="31"/>
      <c r="F194" s="31"/>
      <c r="G194" s="9"/>
      <c r="H194" s="31"/>
      <c r="I194" s="31"/>
      <c r="J194" s="31"/>
      <c r="K194" s="31"/>
      <c r="L194" s="31"/>
      <c r="M194" s="31"/>
      <c r="N194" s="31"/>
      <c r="O194" s="31"/>
      <c r="P194" s="31"/>
      <c r="Q194" s="14">
        <v>0</v>
      </c>
      <c r="R194" s="17">
        <v>0</v>
      </c>
      <c r="S194" s="16">
        <v>0</v>
      </c>
      <c r="T194" s="18">
        <v>0</v>
      </c>
    </row>
    <row r="195" spans="1:20" ht="15">
      <c r="A195" s="106"/>
      <c r="B195" s="106"/>
      <c r="C195" s="106"/>
      <c r="D195" s="9" t="s">
        <v>206</v>
      </c>
      <c r="E195" s="31"/>
      <c r="F195" s="31"/>
      <c r="G195" s="9"/>
      <c r="H195" s="31"/>
      <c r="I195" s="31"/>
      <c r="J195" s="31"/>
      <c r="K195" s="31"/>
      <c r="L195" s="31"/>
      <c r="M195" s="31"/>
      <c r="N195" s="31"/>
      <c r="O195" s="31"/>
      <c r="P195" s="31"/>
      <c r="Q195" s="14">
        <v>0.010506312258100888</v>
      </c>
      <c r="R195" s="17">
        <v>0</v>
      </c>
      <c r="S195" s="16">
        <v>0.04253734683466539</v>
      </c>
      <c r="T195" s="15">
        <v>0.06106542284783904</v>
      </c>
    </row>
    <row r="196" spans="1:20" ht="30">
      <c r="A196" s="106"/>
      <c r="B196" s="106"/>
      <c r="C196" s="106"/>
      <c r="D196" s="9" t="s">
        <v>207</v>
      </c>
      <c r="E196" s="31"/>
      <c r="F196" s="31"/>
      <c r="G196" s="9"/>
      <c r="H196" s="31"/>
      <c r="I196" s="31"/>
      <c r="J196" s="31"/>
      <c r="K196" s="31"/>
      <c r="L196" s="31"/>
      <c r="M196" s="31"/>
      <c r="N196" s="31"/>
      <c r="O196" s="31"/>
      <c r="P196" s="31"/>
      <c r="Q196" s="14">
        <v>0</v>
      </c>
      <c r="R196" s="17">
        <v>0</v>
      </c>
      <c r="S196" s="16">
        <v>0</v>
      </c>
      <c r="T196" s="18">
        <v>0</v>
      </c>
    </row>
    <row r="197" spans="1:20" ht="15">
      <c r="A197" s="106"/>
      <c r="B197" s="106"/>
      <c r="C197" s="106"/>
      <c r="D197" s="9" t="s">
        <v>208</v>
      </c>
      <c r="E197" s="31"/>
      <c r="F197" s="31"/>
      <c r="G197" s="9"/>
      <c r="H197" s="31"/>
      <c r="I197" s="31"/>
      <c r="J197" s="31"/>
      <c r="K197" s="31"/>
      <c r="L197" s="31"/>
      <c r="M197" s="31"/>
      <c r="N197" s="31"/>
      <c r="O197" s="31"/>
      <c r="P197" s="31"/>
      <c r="Q197" s="14">
        <v>0</v>
      </c>
      <c r="R197" s="17">
        <v>0.026655708280267868</v>
      </c>
      <c r="S197" s="16">
        <v>0.0459888499962367</v>
      </c>
      <c r="T197" s="15">
        <v>0.1566459393252108</v>
      </c>
    </row>
    <row r="198" spans="1:20" ht="30">
      <c r="A198" s="106"/>
      <c r="B198" s="106"/>
      <c r="C198" s="106"/>
      <c r="D198" s="9" t="s">
        <v>209</v>
      </c>
      <c r="E198" s="31"/>
      <c r="F198" s="31"/>
      <c r="G198" s="9"/>
      <c r="H198" s="31"/>
      <c r="I198" s="31"/>
      <c r="J198" s="31"/>
      <c r="K198" s="31"/>
      <c r="L198" s="31"/>
      <c r="M198" s="31"/>
      <c r="N198" s="31"/>
      <c r="O198" s="31"/>
      <c r="P198" s="31"/>
      <c r="Q198" s="14">
        <v>0</v>
      </c>
      <c r="R198" s="14">
        <v>0</v>
      </c>
      <c r="S198" s="14">
        <v>0</v>
      </c>
      <c r="T198" s="14">
        <v>0</v>
      </c>
    </row>
    <row r="199" spans="1:20" ht="15">
      <c r="A199" s="106"/>
      <c r="B199" s="106"/>
      <c r="C199" s="106" t="s">
        <v>210</v>
      </c>
      <c r="D199" s="106"/>
      <c r="E199" s="31"/>
      <c r="F199" s="31"/>
      <c r="G199" s="9"/>
      <c r="H199" s="31"/>
      <c r="I199" s="31"/>
      <c r="J199" s="31"/>
      <c r="K199" s="31"/>
      <c r="L199" s="31"/>
      <c r="M199" s="31"/>
      <c r="N199" s="31"/>
      <c r="O199" s="31"/>
      <c r="P199" s="31"/>
      <c r="Q199" s="14">
        <v>0</v>
      </c>
      <c r="R199" s="14">
        <v>0</v>
      </c>
      <c r="S199" s="14">
        <v>0</v>
      </c>
      <c r="T199" s="14">
        <v>0</v>
      </c>
    </row>
    <row r="200" spans="1:20" ht="15">
      <c r="A200" s="106"/>
      <c r="B200" s="106" t="s">
        <v>211</v>
      </c>
      <c r="C200" s="106"/>
      <c r="D200" s="106"/>
      <c r="E200" s="31"/>
      <c r="F200" s="31"/>
      <c r="G200" s="9"/>
      <c r="H200" s="31"/>
      <c r="I200" s="31"/>
      <c r="J200" s="31"/>
      <c r="K200" s="31"/>
      <c r="L200" s="31"/>
      <c r="M200" s="31"/>
      <c r="N200" s="31"/>
      <c r="O200" s="31"/>
      <c r="P200" s="31"/>
      <c r="Q200" s="13">
        <v>0</v>
      </c>
      <c r="R200" s="13">
        <v>0</v>
      </c>
      <c r="S200" s="13">
        <v>0</v>
      </c>
      <c r="T200" s="13">
        <v>0</v>
      </c>
    </row>
    <row r="201" spans="1:20" ht="15">
      <c r="A201" s="106"/>
      <c r="B201" s="106" t="s">
        <v>211</v>
      </c>
      <c r="C201" s="106" t="s">
        <v>212</v>
      </c>
      <c r="D201" s="106"/>
      <c r="E201" s="31"/>
      <c r="F201" s="31"/>
      <c r="G201" s="9"/>
      <c r="H201" s="31"/>
      <c r="I201" s="31"/>
      <c r="J201" s="31"/>
      <c r="K201" s="31"/>
      <c r="L201" s="31"/>
      <c r="M201" s="31"/>
      <c r="N201" s="31"/>
      <c r="O201" s="31"/>
      <c r="P201" s="31"/>
      <c r="Q201" s="13">
        <v>0</v>
      </c>
      <c r="R201" s="12">
        <v>0</v>
      </c>
      <c r="S201" s="11">
        <v>0</v>
      </c>
      <c r="T201" s="10">
        <v>0</v>
      </c>
    </row>
    <row r="202" spans="1:20" ht="15">
      <c r="A202" s="106"/>
      <c r="B202" s="106"/>
      <c r="C202" s="106" t="s">
        <v>213</v>
      </c>
      <c r="D202" s="106"/>
      <c r="E202" s="31"/>
      <c r="F202" s="31"/>
      <c r="G202" s="9"/>
      <c r="H202" s="31"/>
      <c r="I202" s="31"/>
      <c r="J202" s="31"/>
      <c r="K202" s="31"/>
      <c r="L202" s="31"/>
      <c r="M202" s="31"/>
      <c r="N202" s="31"/>
      <c r="O202" s="31"/>
      <c r="P202" s="31"/>
      <c r="Q202" s="13">
        <v>0</v>
      </c>
      <c r="R202" s="12">
        <v>0</v>
      </c>
      <c r="S202" s="11">
        <v>0</v>
      </c>
      <c r="T202" s="10">
        <v>0</v>
      </c>
    </row>
    <row r="203" spans="1:20" ht="15">
      <c r="A203" s="106"/>
      <c r="B203" s="106"/>
      <c r="C203" s="106" t="s">
        <v>214</v>
      </c>
      <c r="D203" s="106"/>
      <c r="E203" s="31"/>
      <c r="F203" s="31"/>
      <c r="G203" s="9"/>
      <c r="H203" s="31"/>
      <c r="I203" s="31"/>
      <c r="J203" s="31"/>
      <c r="K203" s="31"/>
      <c r="L203" s="31"/>
      <c r="M203" s="31"/>
      <c r="N203" s="31"/>
      <c r="O203" s="31"/>
      <c r="P203" s="31"/>
      <c r="Q203" s="13">
        <v>0</v>
      </c>
      <c r="R203" s="12">
        <v>0</v>
      </c>
      <c r="S203" s="11">
        <v>0</v>
      </c>
      <c r="T203" s="10">
        <v>0</v>
      </c>
    </row>
    <row r="204" spans="1:20" ht="15">
      <c r="A204" s="106"/>
      <c r="B204" s="106"/>
      <c r="C204" s="106" t="s">
        <v>215</v>
      </c>
      <c r="D204" s="106"/>
      <c r="E204" s="31"/>
      <c r="F204" s="31"/>
      <c r="G204" s="9"/>
      <c r="H204" s="31"/>
      <c r="I204" s="31"/>
      <c r="J204" s="31"/>
      <c r="K204" s="31"/>
      <c r="L204" s="31"/>
      <c r="M204" s="31"/>
      <c r="N204" s="31"/>
      <c r="O204" s="31"/>
      <c r="P204" s="31"/>
      <c r="Q204" s="13">
        <v>0</v>
      </c>
      <c r="R204" s="12">
        <v>0</v>
      </c>
      <c r="S204" s="11">
        <v>0</v>
      </c>
      <c r="T204" s="10">
        <v>0</v>
      </c>
    </row>
    <row r="205" spans="1:20" ht="15">
      <c r="A205" s="106"/>
      <c r="B205" s="106"/>
      <c r="C205" s="106" t="s">
        <v>216</v>
      </c>
      <c r="D205" s="106"/>
      <c r="E205" s="31"/>
      <c r="F205" s="31"/>
      <c r="G205" s="9"/>
      <c r="H205" s="31"/>
      <c r="I205" s="31"/>
      <c r="J205" s="31"/>
      <c r="K205" s="31"/>
      <c r="L205" s="31"/>
      <c r="M205" s="31"/>
      <c r="N205" s="31"/>
      <c r="O205" s="31"/>
      <c r="P205" s="31"/>
      <c r="Q205" s="13">
        <v>0</v>
      </c>
      <c r="R205" s="12">
        <v>0</v>
      </c>
      <c r="S205" s="11">
        <v>0</v>
      </c>
      <c r="T205" s="10">
        <v>0</v>
      </c>
    </row>
    <row r="206" spans="1:20" ht="15">
      <c r="A206" s="106"/>
      <c r="B206" s="106"/>
      <c r="C206" s="106" t="s">
        <v>217</v>
      </c>
      <c r="D206" s="106"/>
      <c r="E206" s="31"/>
      <c r="F206" s="31"/>
      <c r="G206" s="9"/>
      <c r="H206" s="31"/>
      <c r="I206" s="31"/>
      <c r="J206" s="31"/>
      <c r="K206" s="31"/>
      <c r="L206" s="31"/>
      <c r="M206" s="31"/>
      <c r="N206" s="31"/>
      <c r="O206" s="31"/>
      <c r="P206" s="31"/>
      <c r="Q206" s="13">
        <v>0</v>
      </c>
      <c r="R206" s="12">
        <v>0</v>
      </c>
      <c r="S206" s="11">
        <v>0</v>
      </c>
      <c r="T206" s="10">
        <v>0</v>
      </c>
    </row>
    <row r="207" spans="1:20" ht="15">
      <c r="A207" s="106"/>
      <c r="B207" s="106"/>
      <c r="C207" s="106" t="s">
        <v>218</v>
      </c>
      <c r="D207" s="106"/>
      <c r="E207" s="31"/>
      <c r="F207" s="31"/>
      <c r="G207" s="9"/>
      <c r="H207" s="31"/>
      <c r="I207" s="31"/>
      <c r="J207" s="31"/>
      <c r="K207" s="31"/>
      <c r="L207" s="31"/>
      <c r="M207" s="31"/>
      <c r="N207" s="31"/>
      <c r="O207" s="31"/>
      <c r="P207" s="31"/>
      <c r="Q207" s="13">
        <v>0</v>
      </c>
      <c r="R207" s="12">
        <v>0</v>
      </c>
      <c r="S207" s="11">
        <v>0</v>
      </c>
      <c r="T207" s="10">
        <v>0</v>
      </c>
    </row>
    <row r="208" spans="1:20" ht="15">
      <c r="A208" s="106"/>
      <c r="B208" s="106"/>
      <c r="C208" s="106" t="s">
        <v>219</v>
      </c>
      <c r="D208" s="106"/>
      <c r="E208" s="31"/>
      <c r="F208" s="31"/>
      <c r="G208" s="9"/>
      <c r="H208" s="31"/>
      <c r="I208" s="31"/>
      <c r="J208" s="31"/>
      <c r="K208" s="31"/>
      <c r="L208" s="31"/>
      <c r="M208" s="31"/>
      <c r="N208" s="31"/>
      <c r="O208" s="31"/>
      <c r="P208" s="31"/>
      <c r="Q208" s="13">
        <v>0</v>
      </c>
      <c r="R208" s="12">
        <v>0</v>
      </c>
      <c r="S208" s="11">
        <v>0</v>
      </c>
      <c r="T208" s="10">
        <v>0</v>
      </c>
    </row>
    <row r="209" spans="1:20" ht="15">
      <c r="A209" s="106"/>
      <c r="B209" s="106"/>
      <c r="C209" s="106" t="s">
        <v>220</v>
      </c>
      <c r="D209" s="106"/>
      <c r="E209" s="31"/>
      <c r="F209" s="31"/>
      <c r="G209" s="9"/>
      <c r="H209" s="31"/>
      <c r="I209" s="31"/>
      <c r="J209" s="31"/>
      <c r="K209" s="31"/>
      <c r="L209" s="31"/>
      <c r="M209" s="31"/>
      <c r="N209" s="31"/>
      <c r="O209" s="31"/>
      <c r="P209" s="31"/>
      <c r="Q209" s="13">
        <v>0</v>
      </c>
      <c r="R209" s="12">
        <v>0</v>
      </c>
      <c r="S209" s="11">
        <v>0</v>
      </c>
      <c r="T209" s="10">
        <v>0</v>
      </c>
    </row>
    <row r="210" spans="1:20" ht="15">
      <c r="A210" s="106"/>
      <c r="B210" s="106"/>
      <c r="C210" s="106" t="s">
        <v>221</v>
      </c>
      <c r="D210" s="106"/>
      <c r="E210" s="31"/>
      <c r="F210" s="31"/>
      <c r="G210" s="9"/>
      <c r="H210" s="31"/>
      <c r="I210" s="31"/>
      <c r="J210" s="31"/>
      <c r="K210" s="31"/>
      <c r="L210" s="31"/>
      <c r="M210" s="31"/>
      <c r="N210" s="31"/>
      <c r="O210" s="31"/>
      <c r="P210" s="31"/>
      <c r="Q210" s="13">
        <v>0</v>
      </c>
      <c r="R210" s="12">
        <v>0</v>
      </c>
      <c r="S210" s="11">
        <v>0</v>
      </c>
      <c r="T210" s="10">
        <v>0</v>
      </c>
    </row>
    <row r="211" spans="1:20" ht="15">
      <c r="A211" s="106"/>
      <c r="B211" s="106"/>
      <c r="C211" s="106" t="s">
        <v>222</v>
      </c>
      <c r="D211" s="106"/>
      <c r="E211" s="31"/>
      <c r="F211" s="31"/>
      <c r="G211" s="9"/>
      <c r="H211" s="31"/>
      <c r="I211" s="31"/>
      <c r="J211" s="31"/>
      <c r="K211" s="31"/>
      <c r="L211" s="31"/>
      <c r="M211" s="31"/>
      <c r="N211" s="31"/>
      <c r="O211" s="31"/>
      <c r="P211" s="31"/>
      <c r="Q211" s="13">
        <v>0</v>
      </c>
      <c r="R211" s="12">
        <v>0</v>
      </c>
      <c r="S211" s="11">
        <v>0</v>
      </c>
      <c r="T211" s="10">
        <v>0</v>
      </c>
    </row>
    <row r="212" spans="1:20" ht="15">
      <c r="A212" s="106"/>
      <c r="B212" s="106"/>
      <c r="C212" s="106" t="s">
        <v>223</v>
      </c>
      <c r="D212" s="106"/>
      <c r="E212" s="31"/>
      <c r="F212" s="31"/>
      <c r="G212" s="9"/>
      <c r="H212" s="31"/>
      <c r="I212" s="31"/>
      <c r="J212" s="31"/>
      <c r="K212" s="31"/>
      <c r="L212" s="31"/>
      <c r="M212" s="31"/>
      <c r="N212" s="31"/>
      <c r="O212" s="31"/>
      <c r="P212" s="31"/>
      <c r="Q212" s="13">
        <v>0</v>
      </c>
      <c r="R212" s="12">
        <v>0</v>
      </c>
      <c r="S212" s="11">
        <v>0</v>
      </c>
      <c r="T212" s="10">
        <v>0</v>
      </c>
    </row>
    <row r="213" spans="1:20" ht="15">
      <c r="A213" s="106"/>
      <c r="B213" s="106"/>
      <c r="C213" s="106" t="s">
        <v>224</v>
      </c>
      <c r="D213" s="106"/>
      <c r="E213" s="31"/>
      <c r="F213" s="31"/>
      <c r="G213" s="9"/>
      <c r="H213" s="31"/>
      <c r="I213" s="31"/>
      <c r="J213" s="31"/>
      <c r="K213" s="31"/>
      <c r="L213" s="31"/>
      <c r="M213" s="31"/>
      <c r="N213" s="31"/>
      <c r="O213" s="31"/>
      <c r="P213" s="31"/>
      <c r="Q213" s="13">
        <v>0</v>
      </c>
      <c r="R213" s="12">
        <v>0</v>
      </c>
      <c r="S213" s="11">
        <v>0</v>
      </c>
      <c r="T213" s="10">
        <v>0</v>
      </c>
    </row>
    <row r="214" spans="1:20" ht="15">
      <c r="A214" s="106"/>
      <c r="B214" s="106"/>
      <c r="C214" s="106" t="s">
        <v>225</v>
      </c>
      <c r="D214" s="106"/>
      <c r="E214" s="31"/>
      <c r="F214" s="31"/>
      <c r="G214" s="9"/>
      <c r="H214" s="31"/>
      <c r="I214" s="31"/>
      <c r="J214" s="31"/>
      <c r="K214" s="31"/>
      <c r="L214" s="31"/>
      <c r="M214" s="31"/>
      <c r="N214" s="31"/>
      <c r="O214" s="31"/>
      <c r="P214" s="31"/>
      <c r="Q214" s="13">
        <v>0</v>
      </c>
      <c r="R214" s="12">
        <v>0</v>
      </c>
      <c r="S214" s="11">
        <v>0</v>
      </c>
      <c r="T214" s="10">
        <v>0</v>
      </c>
    </row>
    <row r="215" spans="1:20" ht="15">
      <c r="A215" s="106"/>
      <c r="B215" s="106"/>
      <c r="C215" s="106" t="s">
        <v>226</v>
      </c>
      <c r="D215" s="106"/>
      <c r="E215" s="31"/>
      <c r="F215" s="31"/>
      <c r="G215" s="9"/>
      <c r="H215" s="31"/>
      <c r="I215" s="31"/>
      <c r="J215" s="31"/>
      <c r="K215" s="31"/>
      <c r="L215" s="31"/>
      <c r="M215" s="31"/>
      <c r="N215" s="31"/>
      <c r="O215" s="31"/>
      <c r="P215" s="31"/>
      <c r="Q215" s="13">
        <v>0</v>
      </c>
      <c r="R215" s="12">
        <v>0</v>
      </c>
      <c r="S215" s="11">
        <v>0</v>
      </c>
      <c r="T215" s="10">
        <v>0</v>
      </c>
    </row>
    <row r="216" spans="1:20" ht="15">
      <c r="A216" s="106"/>
      <c r="B216" s="106"/>
      <c r="C216" s="106" t="s">
        <v>227</v>
      </c>
      <c r="D216" s="106"/>
      <c r="E216" s="31"/>
      <c r="F216" s="31"/>
      <c r="G216" s="9"/>
      <c r="H216" s="31"/>
      <c r="I216" s="31"/>
      <c r="J216" s="31"/>
      <c r="K216" s="31"/>
      <c r="L216" s="31"/>
      <c r="M216" s="31"/>
      <c r="N216" s="31"/>
      <c r="O216" s="31"/>
      <c r="P216" s="31"/>
      <c r="Q216" s="13">
        <v>0</v>
      </c>
      <c r="R216" s="12">
        <v>0</v>
      </c>
      <c r="S216" s="11">
        <v>0</v>
      </c>
      <c r="T216" s="10">
        <v>0</v>
      </c>
    </row>
    <row r="217" spans="1:20" ht="15">
      <c r="A217" s="106"/>
      <c r="B217" s="106"/>
      <c r="C217" s="106" t="s">
        <v>228</v>
      </c>
      <c r="D217" s="106"/>
      <c r="E217" s="31"/>
      <c r="F217" s="31"/>
      <c r="G217" s="9"/>
      <c r="H217" s="31"/>
      <c r="I217" s="31"/>
      <c r="J217" s="31"/>
      <c r="K217" s="31"/>
      <c r="L217" s="31"/>
      <c r="M217" s="31"/>
      <c r="N217" s="31"/>
      <c r="O217" s="31"/>
      <c r="P217" s="31"/>
      <c r="Q217" s="13">
        <v>0</v>
      </c>
      <c r="R217" s="12">
        <v>0</v>
      </c>
      <c r="S217" s="11">
        <v>0</v>
      </c>
      <c r="T217" s="10">
        <v>0</v>
      </c>
    </row>
    <row r="218" spans="1:20" ht="15">
      <c r="A218" s="106"/>
      <c r="B218" s="106"/>
      <c r="C218" s="106" t="s">
        <v>229</v>
      </c>
      <c r="D218" s="106"/>
      <c r="E218" s="31"/>
      <c r="F218" s="31"/>
      <c r="G218" s="9"/>
      <c r="H218" s="31"/>
      <c r="I218" s="31"/>
      <c r="J218" s="31"/>
      <c r="K218" s="31"/>
      <c r="L218" s="31"/>
      <c r="M218" s="31"/>
      <c r="N218" s="31"/>
      <c r="O218" s="31"/>
      <c r="P218" s="31"/>
      <c r="Q218" s="13">
        <v>0</v>
      </c>
      <c r="R218" s="12">
        <v>0</v>
      </c>
      <c r="S218" s="11">
        <v>0</v>
      </c>
      <c r="T218" s="10">
        <v>0</v>
      </c>
    </row>
    <row r="219" spans="1:20" ht="15">
      <c r="A219" s="106"/>
      <c r="B219" s="106"/>
      <c r="C219" s="106" t="s">
        <v>230</v>
      </c>
      <c r="D219" s="106"/>
      <c r="E219" s="31"/>
      <c r="F219" s="31"/>
      <c r="G219" s="9"/>
      <c r="H219" s="31"/>
      <c r="I219" s="31"/>
      <c r="J219" s="31"/>
      <c r="K219" s="31"/>
      <c r="L219" s="31"/>
      <c r="M219" s="31"/>
      <c r="N219" s="31"/>
      <c r="O219" s="31"/>
      <c r="P219" s="31"/>
      <c r="Q219" s="13">
        <v>0</v>
      </c>
      <c r="R219" s="12">
        <v>0</v>
      </c>
      <c r="S219" s="11">
        <v>0</v>
      </c>
      <c r="T219" s="10">
        <v>0</v>
      </c>
    </row>
    <row r="220" spans="1:20" ht="15">
      <c r="A220" s="106"/>
      <c r="B220" s="106"/>
      <c r="C220" s="106" t="s">
        <v>231</v>
      </c>
      <c r="D220" s="106"/>
      <c r="E220" s="31"/>
      <c r="F220" s="31"/>
      <c r="G220" s="9"/>
      <c r="H220" s="31"/>
      <c r="I220" s="31"/>
      <c r="J220" s="31"/>
      <c r="K220" s="31"/>
      <c r="L220" s="31"/>
      <c r="M220" s="31"/>
      <c r="N220" s="31"/>
      <c r="O220" s="31"/>
      <c r="P220" s="31"/>
      <c r="Q220" s="13">
        <v>0</v>
      </c>
      <c r="R220" s="12">
        <v>0</v>
      </c>
      <c r="S220" s="11">
        <v>0</v>
      </c>
      <c r="T220" s="10">
        <v>0</v>
      </c>
    </row>
    <row r="221" spans="1:20" ht="15">
      <c r="A221" s="106"/>
      <c r="B221" s="106" t="s">
        <v>232</v>
      </c>
      <c r="C221" s="106"/>
      <c r="D221" s="106"/>
      <c r="E221" s="31"/>
      <c r="F221" s="31"/>
      <c r="G221" s="9"/>
      <c r="H221" s="31"/>
      <c r="I221" s="31"/>
      <c r="J221" s="31"/>
      <c r="K221" s="31"/>
      <c r="L221" s="31"/>
      <c r="M221" s="31"/>
      <c r="N221" s="31"/>
      <c r="O221" s="31"/>
      <c r="P221" s="31"/>
      <c r="Q221" s="8"/>
      <c r="R221" s="7"/>
      <c r="S221" s="6"/>
      <c r="T221" s="5"/>
    </row>
    <row r="222" ht="15">
      <c r="A222" s="4"/>
    </row>
  </sheetData>
  <sheetProtection/>
  <mergeCells count="69">
    <mergeCell ref="A8:D8"/>
    <mergeCell ref="A9:D9"/>
    <mergeCell ref="A10:D10"/>
    <mergeCell ref="A11:A221"/>
    <mergeCell ref="B11:D11"/>
    <mergeCell ref="B12:B28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B29:D29"/>
    <mergeCell ref="B30:B90"/>
    <mergeCell ref="C30:D30"/>
    <mergeCell ref="C31:C36"/>
    <mergeCell ref="C37:D37"/>
    <mergeCell ref="C38:C89"/>
    <mergeCell ref="C90:D90"/>
    <mergeCell ref="B91:D91"/>
    <mergeCell ref="B92:B139"/>
    <mergeCell ref="C92:D92"/>
    <mergeCell ref="C93:C123"/>
    <mergeCell ref="C124:D124"/>
    <mergeCell ref="C125:C138"/>
    <mergeCell ref="C139:D139"/>
    <mergeCell ref="B140:D140"/>
    <mergeCell ref="B141:B199"/>
    <mergeCell ref="C141:D141"/>
    <mergeCell ref="C142:C160"/>
    <mergeCell ref="C161:D161"/>
    <mergeCell ref="C162:C182"/>
    <mergeCell ref="C183:D183"/>
    <mergeCell ref="C184:C198"/>
    <mergeCell ref="C199:D199"/>
    <mergeCell ref="B200:D200"/>
    <mergeCell ref="B201:B22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B221:D221"/>
    <mergeCell ref="C215:D215"/>
    <mergeCell ref="C216:D216"/>
    <mergeCell ref="C217:D217"/>
    <mergeCell ref="C218:D218"/>
    <mergeCell ref="C219:D219"/>
    <mergeCell ref="C220:D2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20.140625" style="45" customWidth="1"/>
    <col min="2" max="16384" width="9.140625" style="45" customWidth="1"/>
  </cols>
  <sheetData>
    <row r="1" spans="1:16" ht="15">
      <c r="A1" s="135"/>
      <c r="B1" s="135">
        <v>1995</v>
      </c>
      <c r="C1" s="135">
        <v>1996</v>
      </c>
      <c r="D1" s="135">
        <v>1997</v>
      </c>
      <c r="E1" s="135">
        <v>1998</v>
      </c>
      <c r="F1" s="135">
        <v>1999</v>
      </c>
      <c r="G1" s="135">
        <v>2000</v>
      </c>
      <c r="H1" s="135">
        <v>2001</v>
      </c>
      <c r="I1" s="135">
        <v>2002</v>
      </c>
      <c r="J1" s="135">
        <v>2003</v>
      </c>
      <c r="K1" s="135">
        <v>2004</v>
      </c>
      <c r="L1" s="135">
        <v>2005</v>
      </c>
      <c r="M1" s="135">
        <v>2006</v>
      </c>
      <c r="N1" s="135">
        <v>2007</v>
      </c>
      <c r="O1" s="135">
        <v>2008</v>
      </c>
      <c r="P1" s="135">
        <v>2009</v>
      </c>
    </row>
    <row r="2" spans="1:16" ht="15">
      <c r="A2" s="45" t="s">
        <v>238</v>
      </c>
      <c r="B2" s="108">
        <v>74.42333203101884</v>
      </c>
      <c r="C2" s="108">
        <v>89.0103258460241</v>
      </c>
      <c r="D2" s="108">
        <v>121.13881979348287</v>
      </c>
      <c r="E2" s="108">
        <v>67.91633272012359</v>
      </c>
      <c r="F2" s="108">
        <v>116.0700939661657</v>
      </c>
      <c r="G2" s="108">
        <v>101.19269414839047</v>
      </c>
      <c r="H2" s="108">
        <v>101.23203337306214</v>
      </c>
      <c r="I2" s="108">
        <v>96.88512729915848</v>
      </c>
      <c r="J2" s="108">
        <v>96.35390586121109</v>
      </c>
      <c r="K2" s="108">
        <v>132.82256208057007</v>
      </c>
      <c r="L2" s="108">
        <v>159.86079864953848</v>
      </c>
      <c r="M2" s="108">
        <v>182.2744106967673</v>
      </c>
      <c r="N2" s="108">
        <v>169.33406788479738</v>
      </c>
      <c r="O2" s="108">
        <v>221.60940781081982</v>
      </c>
      <c r="P2" s="108">
        <v>204.58010915918373</v>
      </c>
    </row>
    <row r="4" spans="3:11" ht="15">
      <c r="C4" s="109" t="s">
        <v>323</v>
      </c>
      <c r="D4" s="109"/>
      <c r="E4" s="109"/>
      <c r="F4" s="109"/>
      <c r="G4" s="109"/>
      <c r="H4" s="109"/>
      <c r="I4" s="109"/>
      <c r="J4" s="109"/>
      <c r="K4" s="109"/>
    </row>
    <row r="20" spans="3:10" ht="15">
      <c r="C20" s="110" t="s">
        <v>324</v>
      </c>
      <c r="D20" s="110"/>
      <c r="E20" s="110"/>
      <c r="F20" s="110"/>
      <c r="G20" s="110"/>
      <c r="H20" s="110"/>
      <c r="I20" s="110"/>
      <c r="J20" s="110"/>
    </row>
    <row r="21" spans="3:10" ht="15">
      <c r="C21" s="111"/>
      <c r="D21" s="111"/>
      <c r="E21" s="111"/>
      <c r="F21" s="111"/>
      <c r="G21" s="111"/>
      <c r="H21" s="111"/>
      <c r="I21" s="111"/>
      <c r="J21" s="111"/>
    </row>
    <row r="22" spans="3:10" ht="15">
      <c r="C22" s="111"/>
      <c r="D22" s="111"/>
      <c r="E22" s="111"/>
      <c r="F22" s="111"/>
      <c r="G22" s="111"/>
      <c r="H22" s="111"/>
      <c r="I22" s="111"/>
      <c r="J22" s="111"/>
    </row>
    <row r="23" spans="3:10" s="64" customFormat="1" ht="15">
      <c r="C23" s="111"/>
      <c r="D23" s="111"/>
      <c r="E23" s="111"/>
      <c r="F23" s="111"/>
      <c r="G23" s="111"/>
      <c r="H23" s="111"/>
      <c r="I23" s="111"/>
      <c r="J23" s="111"/>
    </row>
    <row r="24" spans="3:10" s="64" customFormat="1" ht="15">
      <c r="C24" s="111"/>
      <c r="D24" s="111"/>
      <c r="E24" s="111"/>
      <c r="F24" s="111"/>
      <c r="G24" s="111"/>
      <c r="H24" s="111"/>
      <c r="I24" s="111"/>
      <c r="J24" s="111"/>
    </row>
    <row r="25" spans="3:10" s="64" customFormat="1" ht="15.75" thickBot="1">
      <c r="C25" s="111"/>
      <c r="D25" s="111"/>
      <c r="E25" s="111"/>
      <c r="F25" s="111"/>
      <c r="G25" s="111"/>
      <c r="H25" s="111"/>
      <c r="I25" s="111"/>
      <c r="J25" s="111"/>
    </row>
    <row r="26" spans="1:5" ht="75">
      <c r="A26" s="129" t="s">
        <v>2</v>
      </c>
      <c r="B26" s="130" t="s">
        <v>317</v>
      </c>
      <c r="C26" s="130" t="s">
        <v>318</v>
      </c>
      <c r="D26" s="130" t="s">
        <v>319</v>
      </c>
      <c r="E26" s="131" t="s">
        <v>320</v>
      </c>
    </row>
    <row r="27" spans="1:5" ht="15.75" thickBot="1">
      <c r="A27" s="132" t="s">
        <v>235</v>
      </c>
      <c r="B27" s="133" t="s">
        <v>321</v>
      </c>
      <c r="C27" s="133" t="s">
        <v>322</v>
      </c>
      <c r="D27" s="133">
        <v>19</v>
      </c>
      <c r="E27" s="134">
        <v>241</v>
      </c>
    </row>
  </sheetData>
  <sheetProtection/>
  <mergeCells count="2">
    <mergeCell ref="C4:K4"/>
    <mergeCell ref="C20:J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3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9.7109375" style="49" bestFit="1" customWidth="1"/>
    <col min="2" max="2" width="9.140625" style="49" customWidth="1"/>
    <col min="3" max="3" width="10.7109375" style="49" customWidth="1"/>
    <col min="4" max="4" width="12.28125" style="49" customWidth="1"/>
    <col min="5" max="5" width="12.00390625" style="49" customWidth="1"/>
    <col min="6" max="6" width="13.28125" style="53" customWidth="1"/>
    <col min="7" max="7" width="12.57421875" style="53" customWidth="1"/>
    <col min="8" max="8" width="12.140625" style="53" customWidth="1"/>
    <col min="9" max="9" width="12.8515625" style="53" customWidth="1"/>
    <col min="10" max="10" width="13.57421875" style="53" customWidth="1"/>
    <col min="11" max="11" width="11.8515625" style="53" customWidth="1"/>
    <col min="12" max="14" width="9.421875" style="53" customWidth="1"/>
    <col min="15" max="15" width="9.8515625" style="53" customWidth="1"/>
    <col min="16" max="16" width="9.421875" style="53" customWidth="1"/>
    <col min="17" max="18" width="9.140625" style="49" customWidth="1"/>
    <col min="19" max="19" width="16.00390625" style="49" customWidth="1"/>
    <col min="20" max="16384" width="9.140625" style="49" customWidth="1"/>
  </cols>
  <sheetData>
    <row r="1" spans="1:16" ht="12.75" customHeight="1">
      <c r="A1" s="50"/>
      <c r="B1" s="52"/>
      <c r="C1" s="51"/>
      <c r="D1" s="51"/>
      <c r="E1" s="51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6:16" ht="12.75"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4:16" ht="15">
      <c r="D3" s="136" t="s">
        <v>328</v>
      </c>
      <c r="E3" s="136"/>
      <c r="F3" s="136"/>
      <c r="G3" s="136"/>
      <c r="H3" s="136"/>
      <c r="I3" s="136"/>
      <c r="J3" s="49"/>
      <c r="K3" s="49"/>
      <c r="L3" s="49"/>
      <c r="M3" s="49"/>
      <c r="N3" s="49"/>
      <c r="O3" s="49"/>
      <c r="P3" s="49"/>
    </row>
    <row r="4" spans="6:16" ht="13.5" thickBot="1"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ht="15">
      <c r="A5" s="138" t="s">
        <v>243</v>
      </c>
      <c r="B5" s="139" t="s">
        <v>244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15">
      <c r="A6" s="140" t="s">
        <v>242</v>
      </c>
      <c r="B6" s="141">
        <v>29.701129024582006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15">
      <c r="A7" s="140" t="s">
        <v>241</v>
      </c>
      <c r="B7" s="141">
        <v>19.031528669378503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ht="15">
      <c r="A8" s="140" t="s">
        <v>173</v>
      </c>
      <c r="B8" s="141">
        <v>18.908022997178804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ht="15">
      <c r="A9" s="140" t="s">
        <v>53</v>
      </c>
      <c r="B9" s="141">
        <v>13.32626876902908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6" ht="15">
      <c r="A10" s="140" t="s">
        <v>93</v>
      </c>
      <c r="B10" s="141">
        <v>9.885730286997305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6" ht="15">
      <c r="A11" s="140" t="s">
        <v>72</v>
      </c>
      <c r="B11" s="141">
        <v>9.102805581601524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16" ht="15">
      <c r="A12" s="140" t="s">
        <v>90</v>
      </c>
      <c r="B12" s="141">
        <v>7.740711208253406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spans="1:16" ht="15">
      <c r="A13" s="140" t="s">
        <v>83</v>
      </c>
      <c r="B13" s="141">
        <v>7.2248747780441995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pans="1:16" ht="15">
      <c r="A14" s="140" t="s">
        <v>99</v>
      </c>
      <c r="B14" s="141">
        <v>5.976796886327509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ht="15">
      <c r="A15" s="140" t="s">
        <v>201</v>
      </c>
      <c r="B15" s="141">
        <v>5.896121755648654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6" ht="15.75" thickBot="1">
      <c r="A16" s="142" t="s">
        <v>234</v>
      </c>
      <c r="B16" s="143">
        <v>65.1978320048965</v>
      </c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ht="14.25">
      <c r="A17" s="112"/>
      <c r="B17" s="112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15">
      <c r="A18" s="114"/>
      <c r="B18" s="113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15">
      <c r="A19" s="114"/>
      <c r="B19" s="113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14.25">
      <c r="A20" s="112"/>
      <c r="B20" s="112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14.25">
      <c r="A21" s="112"/>
      <c r="B21" s="112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6:16" ht="12.75"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4:16" ht="12.75">
      <c r="D23" s="137" t="s">
        <v>329</v>
      </c>
      <c r="E23" s="137"/>
      <c r="F23" s="137"/>
      <c r="G23" s="137"/>
      <c r="H23" s="137"/>
      <c r="I23" s="137"/>
      <c r="J23" s="49"/>
      <c r="K23" s="49"/>
      <c r="L23" s="49"/>
      <c r="M23" s="49"/>
      <c r="N23" s="49"/>
      <c r="O23" s="49"/>
      <c r="P23" s="49"/>
    </row>
    <row r="24" spans="6:16" ht="12.75"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6:16" ht="12.75"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6:16" ht="13.5" thickBot="1"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1" ht="13.5" thickBot="1">
      <c r="A27" s="144" t="s">
        <v>325</v>
      </c>
      <c r="B27" s="145">
        <v>2000</v>
      </c>
      <c r="C27" s="145">
        <v>2001</v>
      </c>
      <c r="D27" s="145">
        <v>2002</v>
      </c>
      <c r="E27" s="145">
        <v>2003</v>
      </c>
      <c r="F27" s="145">
        <v>2004</v>
      </c>
      <c r="G27" s="145">
        <v>2005</v>
      </c>
      <c r="H27" s="145">
        <v>2006</v>
      </c>
      <c r="I27" s="145">
        <v>2007</v>
      </c>
      <c r="J27" s="145">
        <v>2008</v>
      </c>
      <c r="K27" s="146">
        <v>2009</v>
      </c>
    </row>
    <row r="28" spans="1:11" ht="19.5" customHeight="1">
      <c r="A28" s="115">
        <v>1</v>
      </c>
      <c r="B28" s="54" t="s">
        <v>34</v>
      </c>
      <c r="C28" s="54" t="s">
        <v>173</v>
      </c>
      <c r="D28" s="54" t="s">
        <v>240</v>
      </c>
      <c r="E28" s="54" t="s">
        <v>241</v>
      </c>
      <c r="F28" s="54" t="s">
        <v>242</v>
      </c>
      <c r="G28" s="54" t="s">
        <v>242</v>
      </c>
      <c r="H28" s="54" t="s">
        <v>242</v>
      </c>
      <c r="I28" s="54" t="s">
        <v>240</v>
      </c>
      <c r="J28" s="54" t="s">
        <v>240</v>
      </c>
      <c r="K28" s="147" t="s">
        <v>240</v>
      </c>
    </row>
    <row r="29" spans="1:11" ht="12.75">
      <c r="A29" s="115"/>
      <c r="B29" s="54">
        <v>13.6</v>
      </c>
      <c r="C29" s="54">
        <v>9.9</v>
      </c>
      <c r="D29" s="54">
        <v>12.8</v>
      </c>
      <c r="E29" s="54">
        <v>10.6</v>
      </c>
      <c r="F29" s="55">
        <v>19</v>
      </c>
      <c r="G29" s="55">
        <v>18</v>
      </c>
      <c r="H29" s="54">
        <v>35.3</v>
      </c>
      <c r="I29" s="55">
        <v>29</v>
      </c>
      <c r="J29" s="54">
        <v>58.1</v>
      </c>
      <c r="K29" s="147">
        <v>29.7</v>
      </c>
    </row>
    <row r="30" spans="1:11" ht="21" customHeight="1">
      <c r="A30" s="115">
        <v>2</v>
      </c>
      <c r="B30" s="54" t="s">
        <v>242</v>
      </c>
      <c r="C30" s="54" t="s">
        <v>240</v>
      </c>
      <c r="D30" s="54" t="s">
        <v>173</v>
      </c>
      <c r="E30" s="54" t="s">
        <v>242</v>
      </c>
      <c r="F30" s="54" t="s">
        <v>53</v>
      </c>
      <c r="G30" s="54" t="s">
        <v>241</v>
      </c>
      <c r="H30" s="54" t="s">
        <v>241</v>
      </c>
      <c r="I30" s="54" t="s">
        <v>241</v>
      </c>
      <c r="J30" s="54" t="s">
        <v>241</v>
      </c>
      <c r="K30" s="147" t="s">
        <v>241</v>
      </c>
    </row>
    <row r="31" spans="1:11" ht="12.75" customHeight="1">
      <c r="A31" s="115"/>
      <c r="B31" s="55">
        <v>12</v>
      </c>
      <c r="C31" s="54">
        <v>8.8</v>
      </c>
      <c r="D31" s="54">
        <v>11.5</v>
      </c>
      <c r="E31" s="54">
        <v>10.5</v>
      </c>
      <c r="F31" s="54">
        <v>14.5</v>
      </c>
      <c r="G31" s="55">
        <v>12</v>
      </c>
      <c r="H31" s="54">
        <v>19.2</v>
      </c>
      <c r="I31" s="54">
        <v>17.3</v>
      </c>
      <c r="J31" s="54">
        <v>16.9</v>
      </c>
      <c r="K31" s="148">
        <v>19</v>
      </c>
    </row>
    <row r="32" spans="1:11" ht="16.5" customHeight="1">
      <c r="A32" s="120">
        <v>3</v>
      </c>
      <c r="B32" s="54" t="s">
        <v>53</v>
      </c>
      <c r="C32" s="54" t="s">
        <v>53</v>
      </c>
      <c r="D32" s="54" t="s">
        <v>241</v>
      </c>
      <c r="E32" s="54" t="s">
        <v>197</v>
      </c>
      <c r="F32" s="54" t="s">
        <v>241</v>
      </c>
      <c r="G32" s="54" t="s">
        <v>53</v>
      </c>
      <c r="H32" s="54" t="s">
        <v>158</v>
      </c>
      <c r="I32" s="54" t="s">
        <v>93</v>
      </c>
      <c r="J32" s="54" t="s">
        <v>173</v>
      </c>
      <c r="K32" s="147" t="s">
        <v>173</v>
      </c>
    </row>
    <row r="33" spans="1:11" ht="12.75" customHeight="1" thickBot="1">
      <c r="A33" s="121"/>
      <c r="B33" s="149">
        <v>4.7</v>
      </c>
      <c r="C33" s="149">
        <v>6.5</v>
      </c>
      <c r="D33" s="149">
        <v>11.3</v>
      </c>
      <c r="E33" s="149">
        <v>9.1</v>
      </c>
      <c r="F33" s="149">
        <v>12.6</v>
      </c>
      <c r="G33" s="149">
        <v>10.7</v>
      </c>
      <c r="H33" s="149">
        <v>14.6</v>
      </c>
      <c r="I33" s="149">
        <v>15.1</v>
      </c>
      <c r="J33" s="149">
        <v>14.4</v>
      </c>
      <c r="K33" s="150">
        <v>18.9</v>
      </c>
    </row>
    <row r="34" spans="6:16" ht="12.75"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6:16" ht="12.75"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6:16" ht="12.75"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6:16" ht="12.75"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6:16" ht="12.75"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6:16" ht="12.75"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6:16" ht="12.75"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6:16" ht="12.75"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6:16" ht="12.75"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6:16" ht="12.75"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6:16" ht="12.75"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6:16" ht="12.75"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6:16" ht="12.75"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6:16" ht="12.75"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6:16" ht="12.75"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6:16" ht="12.75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6:16" ht="12.75"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6:16" ht="12.75"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6:16" ht="12.75"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6:16" ht="12.75"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</row>
    <row r="54" spans="6:16" ht="12.75"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</row>
    <row r="55" spans="6:16" ht="12.75"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6:16" ht="12.75"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 spans="6:16" ht="12.75"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8" spans="6:16" ht="12.75"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</row>
    <row r="59" spans="6:16" ht="12.75"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</row>
    <row r="60" spans="6:16" ht="12.75"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</row>
    <row r="61" spans="6:16" ht="12.75"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</row>
    <row r="62" spans="6:16" ht="12.75"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</row>
    <row r="63" spans="6:16" ht="12.75"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</row>
    <row r="64" spans="6:16" ht="12.75"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</row>
    <row r="65" spans="6:16" ht="12.75"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</row>
    <row r="66" spans="6:16" ht="12.75"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</row>
    <row r="67" spans="6:16" ht="12.75"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6:16" ht="12.75"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</row>
    <row r="69" spans="6:16" ht="12.75"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</row>
    <row r="70" spans="6:16" ht="12.75"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</row>
    <row r="71" spans="6:16" ht="12.75"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6:16" ht="12.75"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6:16" ht="12.75"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</row>
    <row r="74" spans="6:16" ht="12.75"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</row>
    <row r="75" spans="6:16" ht="12.75"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</row>
    <row r="76" spans="6:16" ht="12.75"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</row>
    <row r="77" spans="6:16" ht="12.75"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6:16" ht="12.75"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6:16" ht="12.75"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6:16" ht="12.75"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6:16" ht="12.75"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</row>
    <row r="82" spans="6:16" ht="12.75"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</row>
    <row r="83" spans="6:16" ht="12.75"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 spans="6:16" ht="12.75"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</row>
    <row r="85" spans="6:16" ht="12.75"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</row>
    <row r="86" spans="6:16" ht="12.75"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</row>
    <row r="87" spans="6:16" ht="12.75"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</row>
    <row r="88" spans="6:16" ht="12.75"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6:16" ht="12.75"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6:16" ht="12.75"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6:16" ht="12.75"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6:16" ht="12.75"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</row>
    <row r="93" spans="6:16" ht="12.75"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</row>
    <row r="94" spans="6:16" ht="12.75"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</row>
    <row r="95" spans="6:16" ht="12.75"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</row>
    <row r="96" spans="6:16" ht="12.75"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</row>
    <row r="97" spans="6:16" ht="12.75"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</row>
    <row r="98" spans="6:16" ht="12.75"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</row>
    <row r="99" spans="6:16" ht="12.75"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</row>
    <row r="100" spans="6:16" ht="12.75"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</row>
    <row r="101" spans="6:16" ht="12.75"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</row>
    <row r="102" spans="6:16" ht="12.75"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</row>
    <row r="103" spans="6:16" ht="12.75"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</row>
    <row r="104" spans="6:16" ht="12.75"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</row>
    <row r="105" spans="6:16" ht="12.75"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</row>
    <row r="106" spans="6:16" ht="12.75"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6:16" ht="12.75"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</row>
    <row r="108" spans="6:16" ht="12.75"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</row>
    <row r="109" spans="6:16" ht="12.75"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</row>
    <row r="110" spans="6:16" ht="12.75"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</row>
    <row r="111" spans="6:16" ht="12.75"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</row>
    <row r="112" spans="6:16" ht="12.75"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</row>
    <row r="113" spans="6:16" ht="12.75"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6:16" ht="12.75"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6:16" ht="12.75"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6:16" ht="12.75"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6:16" ht="12.75"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6:16" ht="12.75"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</row>
    <row r="119" spans="6:16" ht="12.75"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6:16" ht="12.75"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6:16" ht="12.75"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6:16" ht="12.75"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6:16" ht="12.75"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6:16" ht="12.75"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</row>
    <row r="125" spans="6:16" ht="12.75"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6:16" ht="12.75"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6:16" ht="12.75"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6:16" ht="12.75"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6:16" ht="12.75"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0" spans="6:16" ht="12.75"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6:16" ht="12.75"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</row>
    <row r="132" spans="6:16" ht="12.75"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</row>
    <row r="133" spans="6:16" ht="12.75"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</row>
    <row r="134" spans="6:16" ht="12.75"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</row>
    <row r="135" spans="6:16" ht="12.75"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</row>
    <row r="136" spans="6:16" ht="12.75"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</row>
    <row r="137" spans="6:16" ht="12.75"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</row>
    <row r="138" spans="6:16" ht="12.75"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</row>
    <row r="139" spans="6:16" ht="12.75"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</row>
    <row r="140" spans="6:16" ht="12.75"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</row>
    <row r="141" spans="6:16" ht="12.75"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</row>
    <row r="142" spans="6:16" ht="12.75"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</row>
    <row r="143" spans="6:16" ht="12.75"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</row>
    <row r="144" spans="6:16" ht="12.75"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</row>
    <row r="145" spans="6:16" ht="12.75"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</row>
    <row r="146" spans="6:16" ht="12.75"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</row>
    <row r="147" spans="6:16" ht="12.75"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</row>
    <row r="148" spans="6:16" ht="12.75"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</row>
    <row r="149" spans="6:16" ht="12.75"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</row>
    <row r="150" spans="6:16" ht="12.75"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</row>
    <row r="151" spans="6:16" ht="12.75"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</row>
    <row r="152" spans="6:16" ht="12.75"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</row>
    <row r="153" spans="6:16" ht="12.75"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</row>
    <row r="154" spans="6:16" ht="12.75"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</row>
    <row r="155" spans="6:16" ht="12.75"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</row>
    <row r="156" spans="6:16" ht="12.75"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</row>
    <row r="157" spans="6:16" ht="12.75"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</row>
    <row r="158" spans="6:16" ht="12.75"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</row>
    <row r="159" spans="6:16" ht="12.75"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</row>
    <row r="160" spans="6:16" ht="12.75"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</row>
    <row r="161" spans="6:16" ht="12.75"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</row>
    <row r="162" spans="6:16" ht="12.75"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</row>
    <row r="163" spans="6:16" ht="12.75"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</row>
    <row r="164" spans="6:16" ht="12.75"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</row>
    <row r="165" spans="6:16" ht="12.75"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</row>
    <row r="166" spans="6:16" ht="12.75"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</row>
    <row r="167" spans="6:16" ht="12.75"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</row>
    <row r="168" spans="6:16" ht="12.75"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</row>
    <row r="169" spans="6:16" ht="12.75"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</row>
    <row r="170" spans="6:16" ht="12.75"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</row>
    <row r="171" spans="6:16" ht="12.75"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</row>
    <row r="172" spans="6:16" ht="12.75"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</row>
    <row r="173" spans="6:16" ht="12.75"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</row>
    <row r="174" spans="6:16" ht="12.75"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</row>
    <row r="175" spans="6:16" ht="12.75"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</row>
    <row r="176" spans="6:16" ht="12.75"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</row>
    <row r="177" spans="6:16" ht="12.75"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</row>
    <row r="178" spans="6:16" ht="12.75"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</row>
    <row r="179" spans="6:16" ht="12.75"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</row>
    <row r="180" spans="6:16" ht="12.75"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</row>
    <row r="181" spans="6:16" ht="12.75"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</row>
    <row r="182" spans="6:16" ht="12.75"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</row>
    <row r="183" spans="6:16" ht="12.75"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</row>
    <row r="184" spans="6:16" ht="12.75"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</row>
    <row r="185" spans="6:16" ht="12.75"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</row>
    <row r="186" spans="6:16" ht="12.75"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</row>
    <row r="187" spans="6:16" ht="12.75"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</row>
    <row r="188" spans="6:16" ht="12.75"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</row>
    <row r="189" spans="6:16" ht="12.75"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</row>
    <row r="190" spans="6:16" ht="12.75"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</row>
    <row r="191" spans="6:16" ht="12.75"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</row>
    <row r="192" spans="6:16" ht="12.75"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</row>
    <row r="193" spans="6:16" ht="12.75"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</row>
    <row r="194" spans="6:16" ht="12.75"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</row>
    <row r="195" spans="6:16" ht="12.75"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</row>
    <row r="196" spans="6:16" ht="12.75"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</row>
    <row r="197" spans="6:16" ht="12.75"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</row>
    <row r="198" spans="6:16" ht="12.75"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</row>
    <row r="199" spans="6:16" ht="12.75"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</row>
    <row r="200" spans="6:16" ht="12.75"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</row>
    <row r="201" spans="6:16" ht="12.75"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</row>
    <row r="202" spans="6:16" ht="12.75"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</row>
    <row r="203" spans="6:16" ht="12.75"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</row>
    <row r="204" spans="6:16" ht="12.75"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</row>
    <row r="205" spans="6:16" ht="12.75"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</row>
    <row r="206" spans="6:16" ht="12.75"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</row>
    <row r="207" spans="6:16" ht="12.75"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</row>
    <row r="208" spans="6:16" ht="12.75"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</row>
    <row r="209" spans="6:16" ht="12.75"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</row>
    <row r="210" spans="6:16" ht="12.75"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</row>
    <row r="211" spans="6:16" ht="12.75"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</row>
    <row r="212" spans="6:16" ht="12.75"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</row>
    <row r="213" spans="6:16" ht="12.75"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</row>
  </sheetData>
  <sheetProtection/>
  <mergeCells count="5">
    <mergeCell ref="A28:A29"/>
    <mergeCell ref="A30:A31"/>
    <mergeCell ref="A32:A33"/>
    <mergeCell ref="D3:I3"/>
    <mergeCell ref="D23:I2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B14" sqref="A14:B14"/>
    </sheetView>
  </sheetViews>
  <sheetFormatPr defaultColWidth="9.140625" defaultRowHeight="12.75"/>
  <cols>
    <col min="1" max="1" width="20.140625" style="45" customWidth="1"/>
    <col min="2" max="16384" width="9.140625" style="45" customWidth="1"/>
  </cols>
  <sheetData>
    <row r="1" spans="1:16" ht="15">
      <c r="A1" s="47" t="s">
        <v>239</v>
      </c>
      <c r="B1" s="47">
        <v>1995</v>
      </c>
      <c r="C1" s="47">
        <v>1996</v>
      </c>
      <c r="D1" s="47">
        <v>1997</v>
      </c>
      <c r="E1" s="47">
        <v>1998</v>
      </c>
      <c r="F1" s="47">
        <v>1999</v>
      </c>
      <c r="G1" s="47">
        <v>2000</v>
      </c>
      <c r="H1" s="47">
        <v>2001</v>
      </c>
      <c r="I1" s="47">
        <v>2002</v>
      </c>
      <c r="J1" s="47">
        <v>2003</v>
      </c>
      <c r="K1" s="47">
        <v>2004</v>
      </c>
      <c r="L1" s="47">
        <v>2005</v>
      </c>
      <c r="M1" s="47">
        <v>2006</v>
      </c>
      <c r="N1" s="47">
        <v>2007</v>
      </c>
      <c r="O1" s="47">
        <v>2008</v>
      </c>
      <c r="P1" s="47">
        <v>2009</v>
      </c>
    </row>
    <row r="2" spans="1:16" ht="15">
      <c r="A2" s="45" t="s">
        <v>238</v>
      </c>
      <c r="B2" s="46">
        <v>0.07442333203101885</v>
      </c>
      <c r="C2" s="46">
        <v>0.0890103258460241</v>
      </c>
      <c r="D2" s="46">
        <v>0.12113881979348287</v>
      </c>
      <c r="E2" s="46">
        <v>0.0679163327201236</v>
      </c>
      <c r="F2" s="46">
        <v>0.1160700939661657</v>
      </c>
      <c r="G2" s="46">
        <v>0.10119269414839047</v>
      </c>
      <c r="H2" s="46">
        <v>0.10123203337306214</v>
      </c>
      <c r="I2" s="46">
        <v>0.09688512729915848</v>
      </c>
      <c r="J2" s="46">
        <v>0.09635390586121109</v>
      </c>
      <c r="K2" s="46">
        <v>0.13282256208057006</v>
      </c>
      <c r="L2" s="46">
        <v>0.15986079864953848</v>
      </c>
      <c r="M2" s="46">
        <v>0.18227441069676728</v>
      </c>
      <c r="N2" s="46">
        <v>0.16933406788479738</v>
      </c>
      <c r="O2" s="46">
        <v>0.2216094078108198</v>
      </c>
      <c r="P2" s="46">
        <v>0.20458010915918373</v>
      </c>
    </row>
    <row r="3" spans="1:16" ht="15">
      <c r="A3" s="45" t="s">
        <v>283</v>
      </c>
      <c r="B3" s="46">
        <v>1.2104366679689813</v>
      </c>
      <c r="C3" s="46">
        <v>1.086709674153976</v>
      </c>
      <c r="D3" s="46">
        <v>1.000921180206517</v>
      </c>
      <c r="E3" s="46">
        <v>1.1325436672798765</v>
      </c>
      <c r="F3" s="46">
        <v>1.0678099060338344</v>
      </c>
      <c r="G3" s="46">
        <v>1.3568373058516097</v>
      </c>
      <c r="H3" s="46">
        <v>1.424147966626938</v>
      </c>
      <c r="I3" s="46">
        <v>1.4816148727008416</v>
      </c>
      <c r="J3" s="48">
        <v>1.4683460941387887</v>
      </c>
      <c r="K3" s="48">
        <v>1.45774743791943</v>
      </c>
      <c r="L3" s="46">
        <v>1.6832692013504615</v>
      </c>
      <c r="M3" s="46">
        <v>1.7071055893032328</v>
      </c>
      <c r="N3" s="46">
        <v>1.7257459321152024</v>
      </c>
      <c r="O3" s="46">
        <v>2.06332059218918</v>
      </c>
      <c r="P3" s="46">
        <v>2.358439890840816</v>
      </c>
    </row>
    <row r="5" spans="5:13" ht="15">
      <c r="E5" s="136" t="s">
        <v>330</v>
      </c>
      <c r="F5" s="136"/>
      <c r="G5" s="136"/>
      <c r="H5" s="136"/>
      <c r="I5" s="136"/>
      <c r="J5" s="136"/>
      <c r="K5" s="136"/>
      <c r="L5" s="136"/>
      <c r="M5" s="136"/>
    </row>
    <row r="23" spans="5:13" ht="15">
      <c r="E23" s="153" t="s">
        <v>324</v>
      </c>
      <c r="F23" s="153"/>
      <c r="G23" s="153"/>
      <c r="H23" s="153"/>
      <c r="I23" s="153"/>
      <c r="J23" s="153"/>
      <c r="K23" s="153"/>
      <c r="L23" s="153"/>
      <c r="M23" s="153"/>
    </row>
  </sheetData>
  <sheetProtection/>
  <mergeCells count="2">
    <mergeCell ref="E5:M5"/>
    <mergeCell ref="E23:M2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33.7109375" style="45" customWidth="1"/>
    <col min="2" max="8" width="9.140625" style="45" customWidth="1"/>
    <col min="9" max="9" width="11.8515625" style="45" customWidth="1"/>
    <col min="10" max="10" width="6.140625" style="45" customWidth="1"/>
    <col min="11" max="11" width="17.00390625" style="45" customWidth="1"/>
    <col min="12" max="12" width="5.140625" style="45" customWidth="1"/>
    <col min="13" max="13" width="11.8515625" style="45" customWidth="1"/>
    <col min="14" max="14" width="5.140625" style="45" customWidth="1"/>
    <col min="15" max="15" width="11.8515625" style="45" customWidth="1"/>
    <col min="16" max="16" width="5.57421875" style="45" customWidth="1"/>
    <col min="17" max="17" width="11.8515625" style="45" customWidth="1"/>
    <col min="18" max="18" width="6.140625" style="45" customWidth="1"/>
    <col min="19" max="19" width="11.8515625" style="45" customWidth="1"/>
    <col min="20" max="16384" width="9.140625" style="45" customWidth="1"/>
  </cols>
  <sheetData>
    <row r="1" spans="1:6" ht="15.75" thickBot="1">
      <c r="A1" s="74" t="s">
        <v>284</v>
      </c>
      <c r="B1" s="75"/>
      <c r="C1" s="75"/>
      <c r="D1" s="75"/>
      <c r="E1" s="75"/>
      <c r="F1" s="75"/>
    </row>
    <row r="2" spans="1:18" ht="15.75" thickBot="1">
      <c r="A2" s="168"/>
      <c r="B2" s="169">
        <v>2005</v>
      </c>
      <c r="C2" s="169">
        <v>2006</v>
      </c>
      <c r="D2" s="169">
        <v>2007</v>
      </c>
      <c r="E2" s="169">
        <v>2008</v>
      </c>
      <c r="F2" s="170">
        <v>2009</v>
      </c>
      <c r="I2" s="174">
        <v>2005</v>
      </c>
      <c r="J2" s="175"/>
      <c r="K2" s="174">
        <v>2006</v>
      </c>
      <c r="L2" s="175"/>
      <c r="M2" s="174">
        <v>2007</v>
      </c>
      <c r="N2" s="175"/>
      <c r="O2" s="174">
        <v>2008</v>
      </c>
      <c r="P2" s="175"/>
      <c r="Q2" s="174">
        <v>2009</v>
      </c>
      <c r="R2" s="175"/>
    </row>
    <row r="3" spans="1:18" ht="15">
      <c r="A3" s="190" t="s">
        <v>285</v>
      </c>
      <c r="B3" s="191">
        <v>49.91609492</v>
      </c>
      <c r="C3" s="191">
        <v>60.87030818</v>
      </c>
      <c r="D3" s="191">
        <v>67.68144647</v>
      </c>
      <c r="E3" s="191">
        <v>77.3902079954106</v>
      </c>
      <c r="F3" s="192">
        <v>102.9295949744892</v>
      </c>
      <c r="I3" s="79" t="s">
        <v>295</v>
      </c>
      <c r="J3" s="80">
        <v>76.16079864953846</v>
      </c>
      <c r="K3" s="81" t="s">
        <v>295</v>
      </c>
      <c r="L3" s="82">
        <v>75.56441069676728</v>
      </c>
      <c r="M3" s="81" t="s">
        <v>295</v>
      </c>
      <c r="N3" s="83">
        <v>67.07406788479736</v>
      </c>
      <c r="O3" s="81" t="s">
        <v>295</v>
      </c>
      <c r="P3" s="83">
        <v>83.9237644354092</v>
      </c>
      <c r="Q3" s="81" t="s">
        <v>295</v>
      </c>
      <c r="R3" s="83">
        <v>68.5499469846945</v>
      </c>
    </row>
    <row r="4" spans="1:18" ht="15">
      <c r="A4" s="193" t="s">
        <v>286</v>
      </c>
      <c r="B4" s="194">
        <v>2.54</v>
      </c>
      <c r="C4" s="194">
        <v>3.27</v>
      </c>
      <c r="D4" s="194">
        <v>3.17</v>
      </c>
      <c r="E4" s="194">
        <v>10.795643375410611</v>
      </c>
      <c r="F4" s="195">
        <v>15.640162174489204</v>
      </c>
      <c r="I4" s="84" t="s">
        <v>296</v>
      </c>
      <c r="J4" s="85">
        <v>13.959891821979738</v>
      </c>
      <c r="K4" s="84" t="s">
        <v>296</v>
      </c>
      <c r="L4" s="82">
        <v>13.562474759834103</v>
      </c>
      <c r="M4" s="84" t="s">
        <v>296</v>
      </c>
      <c r="N4" s="82">
        <v>12.112979307957982</v>
      </c>
      <c r="O4" s="84" t="s">
        <v>296</v>
      </c>
      <c r="P4" s="82">
        <v>30.60153115847705</v>
      </c>
      <c r="Q4" s="84" t="s">
        <v>296</v>
      </c>
      <c r="R4" s="82">
        <v>37.721680480032376</v>
      </c>
    </row>
    <row r="5" spans="1:18" ht="39">
      <c r="A5" s="193" t="s">
        <v>287</v>
      </c>
      <c r="B5" s="196">
        <v>0</v>
      </c>
      <c r="C5" s="194">
        <v>4.63987801</v>
      </c>
      <c r="D5" s="194">
        <v>3.803574</v>
      </c>
      <c r="E5" s="194">
        <v>8.5688443</v>
      </c>
      <c r="F5" s="195">
        <v>12.436905</v>
      </c>
      <c r="I5" s="84" t="s">
        <v>297</v>
      </c>
      <c r="J5" s="85">
        <v>13.084519067466147</v>
      </c>
      <c r="K5" s="90" t="s">
        <v>298</v>
      </c>
      <c r="L5" s="82">
        <v>13.241264379662837</v>
      </c>
      <c r="M5" s="84" t="s">
        <v>299</v>
      </c>
      <c r="N5" s="82">
        <v>11.210058233310606</v>
      </c>
      <c r="O5" s="90" t="s">
        <v>300</v>
      </c>
      <c r="P5" s="82">
        <v>24.969643689600378</v>
      </c>
      <c r="Q5" s="84" t="s">
        <v>299</v>
      </c>
      <c r="R5" s="82">
        <v>22.97293045522766</v>
      </c>
    </row>
    <row r="6" spans="1:18" ht="15">
      <c r="A6" s="193" t="s">
        <v>288</v>
      </c>
      <c r="B6" s="194">
        <v>47.37609492</v>
      </c>
      <c r="C6" s="194">
        <v>52.96043017</v>
      </c>
      <c r="D6" s="194">
        <v>60.70787247</v>
      </c>
      <c r="E6" s="194">
        <v>58.02572031999999</v>
      </c>
      <c r="F6" s="195">
        <v>74.8525278</v>
      </c>
      <c r="I6" s="84" t="s">
        <v>299</v>
      </c>
      <c r="J6" s="85">
        <v>9.996940461406545</v>
      </c>
      <c r="K6" s="84" t="s">
        <v>299</v>
      </c>
      <c r="L6" s="82">
        <v>11.81484306583766</v>
      </c>
      <c r="M6" s="84" t="s">
        <v>297</v>
      </c>
      <c r="N6" s="82">
        <v>10.621980821834294</v>
      </c>
      <c r="O6" s="84" t="s">
        <v>299</v>
      </c>
      <c r="P6" s="82">
        <v>16.036154622818366</v>
      </c>
      <c r="Q6" s="84" t="s">
        <v>301</v>
      </c>
      <c r="R6" s="82">
        <v>10.684066854553297</v>
      </c>
    </row>
    <row r="7" spans="1:18" ht="15">
      <c r="A7" s="190" t="s">
        <v>289</v>
      </c>
      <c r="B7" s="191">
        <v>28.72911953</v>
      </c>
      <c r="C7" s="191">
        <v>26.00910285</v>
      </c>
      <c r="D7" s="191">
        <v>22.55458939</v>
      </c>
      <c r="E7" s="191">
        <v>30.29102579</v>
      </c>
      <c r="F7" s="192">
        <v>31.02098919</v>
      </c>
      <c r="I7" s="84" t="s">
        <v>302</v>
      </c>
      <c r="J7" s="85">
        <v>7.67870837292615</v>
      </c>
      <c r="K7" s="84" t="s">
        <v>297</v>
      </c>
      <c r="L7" s="82">
        <v>10.432239572063933</v>
      </c>
      <c r="M7" s="84" t="s">
        <v>303</v>
      </c>
      <c r="N7" s="82">
        <v>8.889290401135137</v>
      </c>
      <c r="O7" s="84" t="s">
        <v>304</v>
      </c>
      <c r="P7" s="82">
        <v>9.45782201067358</v>
      </c>
      <c r="Q7" s="84" t="s">
        <v>305</v>
      </c>
      <c r="R7" s="82">
        <v>10.327931292734851</v>
      </c>
    </row>
    <row r="8" spans="1:18" ht="51.75">
      <c r="A8" s="197" t="s">
        <v>290</v>
      </c>
      <c r="B8" s="191">
        <v>76.16079864953846</v>
      </c>
      <c r="C8" s="191">
        <v>75.56441069676728</v>
      </c>
      <c r="D8" s="191">
        <v>67.07406788479736</v>
      </c>
      <c r="E8" s="191">
        <v>83.9237644354092</v>
      </c>
      <c r="F8" s="192">
        <v>68.54994698469453</v>
      </c>
      <c r="I8" s="84" t="s">
        <v>303</v>
      </c>
      <c r="J8" s="85">
        <v>3.9591420370807215</v>
      </c>
      <c r="K8" s="84" t="s">
        <v>302</v>
      </c>
      <c r="L8" s="82">
        <v>7.285555552685136</v>
      </c>
      <c r="M8" s="90" t="s">
        <v>298</v>
      </c>
      <c r="N8" s="82">
        <v>8.080345023525423</v>
      </c>
      <c r="O8" s="84" t="s">
        <v>302</v>
      </c>
      <c r="P8" s="82">
        <v>7.860954853598722</v>
      </c>
      <c r="Q8" s="84" t="s">
        <v>303</v>
      </c>
      <c r="R8" s="82">
        <v>9.416154451909517</v>
      </c>
    </row>
    <row r="9" spans="1:18" ht="26.25">
      <c r="A9" s="190" t="s">
        <v>291</v>
      </c>
      <c r="B9" s="191">
        <v>4.17414587</v>
      </c>
      <c r="C9" s="191">
        <v>19.82868344</v>
      </c>
      <c r="D9" s="191">
        <v>12.02283947</v>
      </c>
      <c r="E9" s="191">
        <v>29.76045129</v>
      </c>
      <c r="F9" s="192">
        <v>3.51594069</v>
      </c>
      <c r="I9" s="84" t="s">
        <v>304</v>
      </c>
      <c r="J9" s="85">
        <v>3.9075479305241494</v>
      </c>
      <c r="K9" s="84" t="s">
        <v>306</v>
      </c>
      <c r="L9" s="82">
        <v>6.1439014866973665</v>
      </c>
      <c r="M9" s="90" t="s">
        <v>307</v>
      </c>
      <c r="N9" s="82">
        <v>7.002009757753179</v>
      </c>
      <c r="O9" s="84" t="s">
        <v>306</v>
      </c>
      <c r="P9" s="82">
        <v>7.2840040386557</v>
      </c>
      <c r="Q9" s="84" t="s">
        <v>306</v>
      </c>
      <c r="R9" s="82">
        <v>8.641641687078696</v>
      </c>
    </row>
    <row r="10" spans="1:18" ht="51.75">
      <c r="A10" s="190" t="s">
        <v>234</v>
      </c>
      <c r="B10" s="191">
        <v>0.45611528</v>
      </c>
      <c r="C10" s="191">
        <v>0</v>
      </c>
      <c r="D10" s="191">
        <v>0</v>
      </c>
      <c r="E10" s="191">
        <v>0</v>
      </c>
      <c r="F10" s="192">
        <v>0</v>
      </c>
      <c r="I10" s="84" t="s">
        <v>308</v>
      </c>
      <c r="J10" s="85">
        <v>1.27005836488198</v>
      </c>
      <c r="K10" s="90" t="s">
        <v>309</v>
      </c>
      <c r="L10" s="82">
        <v>6.00870561046197</v>
      </c>
      <c r="M10" s="84" t="s">
        <v>304</v>
      </c>
      <c r="N10" s="82">
        <v>6.314935855131264</v>
      </c>
      <c r="O10" s="84" t="s">
        <v>297</v>
      </c>
      <c r="P10" s="82">
        <v>7.2840040386556915</v>
      </c>
      <c r="Q10" s="84" t="s">
        <v>310</v>
      </c>
      <c r="R10" s="82">
        <v>6.5186717779093195</v>
      </c>
    </row>
    <row r="11" spans="1:18" ht="64.5">
      <c r="A11" s="190" t="s">
        <v>292</v>
      </c>
      <c r="B11" s="191">
        <v>0</v>
      </c>
      <c r="C11" s="191">
        <v>0</v>
      </c>
      <c r="D11" s="191">
        <v>0</v>
      </c>
      <c r="E11" s="191">
        <v>0</v>
      </c>
      <c r="F11" s="192">
        <v>0</v>
      </c>
      <c r="I11" s="84" t="s">
        <v>306</v>
      </c>
      <c r="J11" s="85">
        <v>1.144127547565997</v>
      </c>
      <c r="K11" s="84" t="s">
        <v>311</v>
      </c>
      <c r="L11" s="82">
        <v>5.558052689677315</v>
      </c>
      <c r="M11" s="90" t="s">
        <v>309</v>
      </c>
      <c r="N11" s="82">
        <v>5.87661456256394</v>
      </c>
      <c r="O11" s="90" t="s">
        <v>312</v>
      </c>
      <c r="P11" s="82">
        <v>4.7991859224001026</v>
      </c>
      <c r="Q11" s="90" t="s">
        <v>313</v>
      </c>
      <c r="R11" s="82">
        <v>5.6981689890951</v>
      </c>
    </row>
    <row r="12" spans="1:18" ht="27" thickBot="1">
      <c r="A12" s="190" t="s">
        <v>293</v>
      </c>
      <c r="B12" s="198">
        <v>0.00307148</v>
      </c>
      <c r="C12" s="191">
        <v>0</v>
      </c>
      <c r="D12" s="191">
        <v>0</v>
      </c>
      <c r="E12" s="191">
        <v>0</v>
      </c>
      <c r="F12" s="192">
        <v>0</v>
      </c>
      <c r="I12" s="86" t="s">
        <v>314</v>
      </c>
      <c r="J12" s="87">
        <v>0.307148334917046</v>
      </c>
      <c r="K12" s="86" t="s">
        <v>304</v>
      </c>
      <c r="L12" s="88">
        <v>5.391108355784347</v>
      </c>
      <c r="M12" s="89" t="s">
        <v>315</v>
      </c>
      <c r="N12" s="88">
        <v>5.142037742243441</v>
      </c>
      <c r="O12" s="86" t="s">
        <v>316</v>
      </c>
      <c r="P12" s="88">
        <v>4.416512332323662</v>
      </c>
      <c r="Q12" s="91" t="s">
        <v>307</v>
      </c>
      <c r="R12" s="88">
        <v>4.7366801823751</v>
      </c>
    </row>
    <row r="13" spans="1:6" ht="15.75" thickBot="1">
      <c r="A13" s="199" t="s">
        <v>294</v>
      </c>
      <c r="B13" s="200">
        <v>159.43934572953845</v>
      </c>
      <c r="C13" s="200">
        <v>182.27250516676727</v>
      </c>
      <c r="D13" s="200">
        <v>169.33294321479735</v>
      </c>
      <c r="E13" s="200">
        <v>221.3654495108198</v>
      </c>
      <c r="F13" s="201">
        <v>206.01647183918377</v>
      </c>
    </row>
    <row r="14" spans="1:6" ht="15.75" thickBot="1">
      <c r="A14" s="75"/>
      <c r="B14" s="76"/>
      <c r="C14" s="76"/>
      <c r="D14" s="76"/>
      <c r="E14" s="76"/>
      <c r="F14" s="76"/>
    </row>
    <row r="15" spans="1:6" ht="15.75" thickBot="1">
      <c r="A15" s="171"/>
      <c r="B15" s="172">
        <v>2005</v>
      </c>
      <c r="C15" s="172">
        <v>2006</v>
      </c>
      <c r="D15" s="172">
        <v>2007</v>
      </c>
      <c r="E15" s="172">
        <v>2008</v>
      </c>
      <c r="F15" s="173">
        <v>2009</v>
      </c>
    </row>
    <row r="16" spans="1:6" ht="15">
      <c r="A16" s="202" t="s">
        <v>285</v>
      </c>
      <c r="B16" s="203">
        <v>0.3130726276603901</v>
      </c>
      <c r="C16" s="203">
        <v>0.3339522223843234</v>
      </c>
      <c r="D16" s="203">
        <v>0.39969450235177617</v>
      </c>
      <c r="E16" s="203">
        <v>0.3496038255582788</v>
      </c>
      <c r="F16" s="204">
        <v>0.4996182783619163</v>
      </c>
    </row>
    <row r="17" spans="1:6" ht="15">
      <c r="A17" s="193" t="s">
        <v>286</v>
      </c>
      <c r="B17" s="205">
        <v>0.015930823024754976</v>
      </c>
      <c r="C17" s="205">
        <v>0.017940171486687837</v>
      </c>
      <c r="D17" s="205">
        <v>0.0187205155701976</v>
      </c>
      <c r="E17" s="205">
        <v>0.0487684207235915</v>
      </c>
      <c r="F17" s="206">
        <v>0.07591704699563002</v>
      </c>
    </row>
    <row r="18" spans="1:6" ht="15">
      <c r="A18" s="193" t="s">
        <v>287</v>
      </c>
      <c r="B18" s="205"/>
      <c r="C18" s="205">
        <v>0.025455720849147375</v>
      </c>
      <c r="D18" s="205">
        <v>0.022462102930409705</v>
      </c>
      <c r="E18" s="205">
        <v>0.03870904117573767</v>
      </c>
      <c r="F18" s="206">
        <v>0.06036849815440114</v>
      </c>
    </row>
    <row r="19" spans="1:6" ht="15">
      <c r="A19" s="193" t="s">
        <v>288</v>
      </c>
      <c r="B19" s="205">
        <v>0.2971418046356351</v>
      </c>
      <c r="C19" s="205">
        <v>0.2905563300484882</v>
      </c>
      <c r="D19" s="205">
        <v>0.35851188385116883</v>
      </c>
      <c r="E19" s="205">
        <v>0.2621263636589496</v>
      </c>
      <c r="F19" s="206">
        <v>0.36333273321188514</v>
      </c>
    </row>
    <row r="20" spans="1:6" ht="15">
      <c r="A20" s="202" t="s">
        <v>289</v>
      </c>
      <c r="B20" s="203">
        <v>0.18018839326356764</v>
      </c>
      <c r="C20" s="203">
        <v>0.14269350622137658</v>
      </c>
      <c r="D20" s="203">
        <v>0.1331967009006021</v>
      </c>
      <c r="E20" s="203">
        <v>0.1368371887163875</v>
      </c>
      <c r="F20" s="204">
        <v>0.1505752861072922</v>
      </c>
    </row>
    <row r="21" spans="1:6" ht="15">
      <c r="A21" s="207" t="s">
        <v>290</v>
      </c>
      <c r="B21" s="203">
        <v>0.47767882075188783</v>
      </c>
      <c r="C21" s="203">
        <v>0.4145683444007688</v>
      </c>
      <c r="D21" s="203">
        <v>0.3961076126794447</v>
      </c>
      <c r="E21" s="203">
        <v>0.3791186231675563</v>
      </c>
      <c r="F21" s="204">
        <v>0.3327401269069618</v>
      </c>
    </row>
    <row r="22" spans="1:6" ht="15">
      <c r="A22" s="202" t="s">
        <v>291</v>
      </c>
      <c r="B22" s="203">
        <v>0.026180149265544052</v>
      </c>
      <c r="C22" s="203">
        <v>0.10878592699353129</v>
      </c>
      <c r="D22" s="203">
        <v>0.07100118406817706</v>
      </c>
      <c r="E22" s="203">
        <v>0.1344403625577775</v>
      </c>
      <c r="F22" s="204">
        <v>0.017066308623829553</v>
      </c>
    </row>
    <row r="23" spans="1:6" ht="15">
      <c r="A23" s="202" t="s">
        <v>234</v>
      </c>
      <c r="B23" s="203">
        <v>0.0028607448049474656</v>
      </c>
      <c r="C23" s="203"/>
      <c r="D23" s="203"/>
      <c r="E23" s="203"/>
      <c r="F23" s="204"/>
    </row>
    <row r="24" spans="1:6" ht="15">
      <c r="A24" s="202" t="s">
        <v>292</v>
      </c>
      <c r="B24" s="203"/>
      <c r="C24" s="203"/>
      <c r="D24" s="203"/>
      <c r="E24" s="203"/>
      <c r="F24" s="204"/>
    </row>
    <row r="25" spans="1:6" ht="15.75" thickBot="1">
      <c r="A25" s="208" t="s">
        <v>293</v>
      </c>
      <c r="B25" s="209">
        <v>1.9264253663021422E-05</v>
      </c>
      <c r="C25" s="210"/>
      <c r="D25" s="210"/>
      <c r="E25" s="210"/>
      <c r="F25" s="211"/>
    </row>
    <row r="26" spans="1:6" ht="15">
      <c r="A26" s="77"/>
      <c r="B26" s="78"/>
      <c r="C26" s="78"/>
      <c r="D26" s="78"/>
      <c r="E26" s="78"/>
      <c r="F26" s="78"/>
    </row>
  </sheetData>
  <sheetProtection/>
  <mergeCells count="5">
    <mergeCell ref="I2:J2"/>
    <mergeCell ref="K2:L2"/>
    <mergeCell ref="M2:N2"/>
    <mergeCell ref="O2:P2"/>
    <mergeCell ref="Q2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18.140625" style="45" customWidth="1"/>
    <col min="2" max="6" width="9.140625" style="57" customWidth="1"/>
    <col min="7" max="16384" width="9.140625" style="45" customWidth="1"/>
  </cols>
  <sheetData>
    <row r="1" spans="1:6" ht="15.75" thickBot="1">
      <c r="A1" s="212" t="s">
        <v>248</v>
      </c>
      <c r="B1" s="213">
        <v>2005</v>
      </c>
      <c r="C1" s="213">
        <v>2006</v>
      </c>
      <c r="D1" s="213">
        <v>2007</v>
      </c>
      <c r="E1" s="213">
        <v>2008</v>
      </c>
      <c r="F1" s="214">
        <v>2009</v>
      </c>
    </row>
    <row r="2" spans="1:6" ht="15">
      <c r="A2" s="183" t="s">
        <v>249</v>
      </c>
      <c r="B2" s="58"/>
      <c r="C2" s="59">
        <v>2.66619401</v>
      </c>
      <c r="D2" s="59">
        <v>2.988914</v>
      </c>
      <c r="E2" s="59">
        <v>2.5395942999999996</v>
      </c>
      <c r="F2" s="215">
        <v>7.272905</v>
      </c>
    </row>
    <row r="3" spans="1:6" ht="15">
      <c r="A3" s="183" t="s">
        <v>250</v>
      </c>
      <c r="B3" s="58"/>
      <c r="C3" s="59">
        <v>1.973684</v>
      </c>
      <c r="D3" s="59">
        <v>0.81466</v>
      </c>
      <c r="E3" s="60">
        <v>6.02925</v>
      </c>
      <c r="F3" s="215">
        <v>5.164</v>
      </c>
    </row>
    <row r="4" spans="1:6" ht="15.75" thickBot="1">
      <c r="A4" s="132" t="s">
        <v>251</v>
      </c>
      <c r="B4" s="216">
        <v>1</v>
      </c>
      <c r="C4" s="216">
        <v>2.55</v>
      </c>
      <c r="D4" s="216">
        <v>2.62</v>
      </c>
      <c r="E4" s="216">
        <v>7.88</v>
      </c>
      <c r="F4" s="217">
        <v>2.9</v>
      </c>
    </row>
    <row r="6" spans="4:12" ht="15">
      <c r="D6" s="218" t="s">
        <v>333</v>
      </c>
      <c r="E6" s="218"/>
      <c r="F6" s="218"/>
      <c r="G6" s="218"/>
      <c r="H6" s="218"/>
      <c r="I6" s="218"/>
      <c r="J6" s="218"/>
      <c r="K6" s="218"/>
      <c r="L6" s="218"/>
    </row>
    <row r="7" spans="4:12" ht="15">
      <c r="D7" s="218"/>
      <c r="E7" s="218"/>
      <c r="F7" s="218"/>
      <c r="G7" s="218"/>
      <c r="H7" s="218"/>
      <c r="I7" s="218"/>
      <c r="J7" s="218"/>
      <c r="K7" s="218"/>
      <c r="L7" s="218"/>
    </row>
    <row r="23" spans="4:11" ht="15">
      <c r="D23" s="152" t="s">
        <v>334</v>
      </c>
      <c r="E23" s="152"/>
      <c r="F23" s="152"/>
      <c r="G23" s="152"/>
      <c r="H23" s="152"/>
      <c r="I23" s="152"/>
      <c r="J23" s="152"/>
      <c r="K23" s="152"/>
    </row>
  </sheetData>
  <sheetProtection/>
  <mergeCells count="2">
    <mergeCell ref="D6:L7"/>
    <mergeCell ref="D23:K2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W33"/>
  <sheetViews>
    <sheetView zoomScalePageLayoutView="0" workbookViewId="0" topLeftCell="A1">
      <selection activeCell="P24" sqref="P24"/>
    </sheetView>
  </sheetViews>
  <sheetFormatPr defaultColWidth="9.140625" defaultRowHeight="12.75"/>
  <cols>
    <col min="1" max="1" width="36.57421875" style="64" customWidth="1"/>
    <col min="2" max="6" width="9.140625" style="67" customWidth="1"/>
    <col min="7" max="16384" width="9.140625" style="64" customWidth="1"/>
  </cols>
  <sheetData>
    <row r="1" spans="1:6" ht="15.75" thickBot="1">
      <c r="A1" s="219" t="s">
        <v>252</v>
      </c>
      <c r="B1" s="220">
        <v>2005</v>
      </c>
      <c r="C1" s="220">
        <v>2006</v>
      </c>
      <c r="D1" s="220">
        <v>2007</v>
      </c>
      <c r="E1" s="220">
        <v>2008</v>
      </c>
      <c r="F1" s="221">
        <v>2009</v>
      </c>
    </row>
    <row r="2" spans="1:8" ht="15">
      <c r="A2" s="222" t="s">
        <v>254</v>
      </c>
      <c r="B2" s="68">
        <v>16.1139</v>
      </c>
      <c r="C2" s="68">
        <v>15.013457</v>
      </c>
      <c r="D2" s="68">
        <v>18.870329</v>
      </c>
      <c r="E2" s="68">
        <v>16.451903</v>
      </c>
      <c r="F2" s="223">
        <v>29.089796</v>
      </c>
      <c r="G2" s="72"/>
      <c r="H2" s="73"/>
    </row>
    <row r="3" spans="1:8" ht="15">
      <c r="A3" s="222" t="s">
        <v>256</v>
      </c>
      <c r="B3" s="68">
        <v>10.250094</v>
      </c>
      <c r="C3" s="68">
        <v>11.882197</v>
      </c>
      <c r="D3" s="68">
        <v>7.17626</v>
      </c>
      <c r="E3" s="68">
        <v>12.421837</v>
      </c>
      <c r="F3" s="223">
        <v>15.985867</v>
      </c>
      <c r="G3" s="72"/>
      <c r="H3" s="73"/>
    </row>
    <row r="4" spans="1:8" ht="15">
      <c r="A4" s="222" t="s">
        <v>253</v>
      </c>
      <c r="B4" s="68">
        <v>11.905864</v>
      </c>
      <c r="C4" s="68">
        <v>7.288346</v>
      </c>
      <c r="D4" s="68">
        <v>12.7444</v>
      </c>
      <c r="E4" s="68">
        <v>9.163601</v>
      </c>
      <c r="F4" s="223">
        <v>12.072138</v>
      </c>
      <c r="G4" s="72"/>
      <c r="H4" s="73"/>
    </row>
    <row r="5" spans="1:8" ht="15">
      <c r="A5" s="222" t="s">
        <v>260</v>
      </c>
      <c r="B5" s="68"/>
      <c r="C5" s="68">
        <v>4.090654</v>
      </c>
      <c r="D5" s="68"/>
      <c r="E5" s="68"/>
      <c r="F5" s="223">
        <v>11.568038</v>
      </c>
      <c r="G5" s="72"/>
      <c r="H5" s="73"/>
    </row>
    <row r="6" spans="1:8" ht="15">
      <c r="A6" s="222" t="s">
        <v>255</v>
      </c>
      <c r="B6" s="68">
        <v>7.550498</v>
      </c>
      <c r="C6" s="68"/>
      <c r="D6" s="68"/>
      <c r="E6" s="68"/>
      <c r="F6" s="223">
        <v>7.347759</v>
      </c>
      <c r="G6" s="72"/>
      <c r="H6" s="73"/>
    </row>
    <row r="7" spans="1:8" ht="15">
      <c r="A7" s="222" t="s">
        <v>257</v>
      </c>
      <c r="B7" s="68">
        <v>5.784517</v>
      </c>
      <c r="C7" s="68">
        <v>8.517324</v>
      </c>
      <c r="D7" s="68">
        <v>9.122007</v>
      </c>
      <c r="E7" s="68"/>
      <c r="F7" s="223"/>
      <c r="G7" s="72"/>
      <c r="H7" s="73"/>
    </row>
    <row r="8" spans="1:8" ht="15">
      <c r="A8" s="222" t="s">
        <v>258</v>
      </c>
      <c r="B8" s="68"/>
      <c r="C8" s="68"/>
      <c r="D8" s="68"/>
      <c r="E8" s="68">
        <v>6.68239</v>
      </c>
      <c r="F8" s="223"/>
      <c r="G8" s="72"/>
      <c r="H8" s="73"/>
    </row>
    <row r="9" spans="1:8" ht="15">
      <c r="A9" s="222" t="s">
        <v>259</v>
      </c>
      <c r="B9" s="68"/>
      <c r="C9" s="68"/>
      <c r="D9" s="68">
        <v>6.322941</v>
      </c>
      <c r="E9" s="68">
        <v>7.713969</v>
      </c>
      <c r="F9" s="223"/>
      <c r="G9" s="72"/>
      <c r="H9" s="73"/>
    </row>
    <row r="10" spans="1:8" ht="15.75" thickBot="1">
      <c r="A10" s="224" t="s">
        <v>261</v>
      </c>
      <c r="B10" s="225">
        <v>25.983412999999988</v>
      </c>
      <c r="C10" s="225">
        <v>20.486467000000005</v>
      </c>
      <c r="D10" s="225">
        <v>24.178538999999997</v>
      </c>
      <c r="E10" s="225">
        <v>44.259437</v>
      </c>
      <c r="F10" s="226">
        <v>53.82935099999999</v>
      </c>
      <c r="G10" s="72"/>
      <c r="H10" s="73"/>
    </row>
    <row r="12" spans="3:6" ht="15">
      <c r="C12" s="227" t="s">
        <v>335</v>
      </c>
      <c r="D12" s="227"/>
      <c r="E12" s="227"/>
      <c r="F12" s="227"/>
    </row>
    <row r="13" spans="1:75" s="61" customFormat="1" ht="15">
      <c r="A13" s="62"/>
      <c r="B13" s="69"/>
      <c r="C13" s="69"/>
      <c r="D13" s="69"/>
      <c r="E13" s="69"/>
      <c r="F13" s="69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</row>
    <row r="14" spans="2:75" s="65" customFormat="1" ht="15">
      <c r="B14" s="70"/>
      <c r="C14" s="70"/>
      <c r="D14" s="70"/>
      <c r="E14" s="71"/>
      <c r="F14" s="71"/>
      <c r="G14" s="66"/>
      <c r="H14" s="66"/>
      <c r="I14" s="66"/>
      <c r="J14" s="63"/>
      <c r="K14" s="63"/>
      <c r="L14" s="63"/>
      <c r="M14" s="66"/>
      <c r="N14" s="66"/>
      <c r="O14" s="66"/>
      <c r="P14" s="63"/>
      <c r="Q14" s="63"/>
      <c r="R14" s="63"/>
      <c r="S14" s="66"/>
      <c r="T14" s="66"/>
      <c r="U14" s="66"/>
      <c r="V14" s="63"/>
      <c r="W14" s="63"/>
      <c r="X14" s="63"/>
      <c r="Y14" s="66"/>
      <c r="Z14" s="66"/>
      <c r="AA14" s="66"/>
      <c r="AB14" s="63"/>
      <c r="AC14" s="63"/>
      <c r="AD14" s="63"/>
      <c r="AE14" s="66"/>
      <c r="AF14" s="66"/>
      <c r="AG14" s="66"/>
      <c r="AH14" s="63"/>
      <c r="AI14" s="63"/>
      <c r="AJ14" s="63"/>
      <c r="AK14" s="66"/>
      <c r="AL14" s="66"/>
      <c r="AM14" s="66"/>
      <c r="AN14" s="63"/>
      <c r="AO14" s="63"/>
      <c r="AP14" s="63"/>
      <c r="AQ14" s="66"/>
      <c r="AR14" s="66"/>
      <c r="AS14" s="66"/>
      <c r="AT14" s="63"/>
      <c r="AU14" s="63"/>
      <c r="AV14" s="63"/>
      <c r="AW14" s="66"/>
      <c r="AX14" s="66"/>
      <c r="AY14" s="66"/>
      <c r="AZ14" s="63"/>
      <c r="BA14" s="63"/>
      <c r="BB14" s="63"/>
      <c r="BC14" s="66"/>
      <c r="BD14" s="66"/>
      <c r="BE14" s="66"/>
      <c r="BF14" s="63"/>
      <c r="BG14" s="63"/>
      <c r="BH14" s="63"/>
      <c r="BI14" s="66"/>
      <c r="BJ14" s="66"/>
      <c r="BK14" s="66"/>
      <c r="BL14" s="63"/>
      <c r="BM14" s="63"/>
      <c r="BN14" s="63"/>
      <c r="BO14" s="66"/>
      <c r="BP14" s="66"/>
      <c r="BQ14" s="66"/>
      <c r="BR14" s="63"/>
      <c r="BS14" s="63"/>
      <c r="BT14" s="63"/>
      <c r="BU14" s="66"/>
      <c r="BV14" s="66"/>
      <c r="BW14" s="66"/>
    </row>
    <row r="30" spans="3:9" ht="15">
      <c r="C30" s="228" t="s">
        <v>336</v>
      </c>
      <c r="D30" s="228"/>
      <c r="E30" s="228"/>
      <c r="F30" s="228"/>
      <c r="G30" s="228"/>
      <c r="H30" s="228"/>
      <c r="I30" s="228"/>
    </row>
    <row r="33" spans="3:6" ht="15">
      <c r="C33" s="64"/>
      <c r="D33" s="64"/>
      <c r="E33" s="64"/>
      <c r="F33" s="64"/>
    </row>
  </sheetData>
  <sheetProtection/>
  <mergeCells count="2">
    <mergeCell ref="C12:F12"/>
    <mergeCell ref="C30:I30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56.28125" style="45" customWidth="1"/>
    <col min="2" max="3" width="15.7109375" style="57" customWidth="1"/>
    <col min="4" max="5" width="15.421875" style="57" customWidth="1"/>
    <col min="6" max="6" width="9.140625" style="45" customWidth="1"/>
    <col min="7" max="7" width="7.00390625" style="45" bestFit="1" customWidth="1"/>
    <col min="8" max="16384" width="9.140625" style="45" customWidth="1"/>
  </cols>
  <sheetData>
    <row r="1" spans="1:11" ht="15.75" thickBot="1">
      <c r="A1" s="219" t="s">
        <v>244</v>
      </c>
      <c r="B1" s="242">
        <v>2000</v>
      </c>
      <c r="C1" s="242">
        <v>2001</v>
      </c>
      <c r="D1" s="242">
        <v>2002</v>
      </c>
      <c r="E1" s="242">
        <v>2003</v>
      </c>
      <c r="F1" s="242">
        <v>2004</v>
      </c>
      <c r="G1" s="242">
        <v>2005</v>
      </c>
      <c r="H1" s="242">
        <v>2006</v>
      </c>
      <c r="I1" s="242">
        <v>2007</v>
      </c>
      <c r="J1" s="242">
        <v>2008</v>
      </c>
      <c r="K1" s="243">
        <v>2009</v>
      </c>
    </row>
    <row r="2" spans="1:11" ht="15">
      <c r="A2" s="222" t="s">
        <v>275</v>
      </c>
      <c r="B2" s="238">
        <v>11.076502999999999</v>
      </c>
      <c r="C2" s="238">
        <v>10.060361000000002</v>
      </c>
      <c r="D2" s="238">
        <v>19.570826000000004</v>
      </c>
      <c r="E2" s="238">
        <v>12.771128999999998</v>
      </c>
      <c r="F2" s="238">
        <v>29.063168999999995</v>
      </c>
      <c r="G2" s="238">
        <v>46.96815</v>
      </c>
      <c r="H2" s="238">
        <v>28.798465999999998</v>
      </c>
      <c r="I2" s="238">
        <v>41.07798199999999</v>
      </c>
      <c r="J2" s="238">
        <v>35.38499900000001</v>
      </c>
      <c r="K2" s="239">
        <v>62.75345</v>
      </c>
    </row>
    <row r="3" spans="1:11" ht="15.75" thickBot="1">
      <c r="A3" s="224" t="s">
        <v>276</v>
      </c>
      <c r="B3" s="240">
        <v>101.19269414839047</v>
      </c>
      <c r="C3" s="240">
        <v>101.23203337306214</v>
      </c>
      <c r="D3" s="240">
        <v>96.88512729915848</v>
      </c>
      <c r="E3" s="240">
        <v>96.35390586121109</v>
      </c>
      <c r="F3" s="240">
        <v>132.82256208057007</v>
      </c>
      <c r="G3" s="240">
        <v>159.86079864953848</v>
      </c>
      <c r="H3" s="240">
        <v>182.2744106967673</v>
      </c>
      <c r="I3" s="240">
        <v>169.33406788479738</v>
      </c>
      <c r="J3" s="240">
        <v>221.60940781081982</v>
      </c>
      <c r="K3" s="241">
        <v>204.58010915918373</v>
      </c>
    </row>
    <row r="5" spans="1:11" ht="15">
      <c r="A5" s="151" t="s">
        <v>341</v>
      </c>
      <c r="B5" s="151"/>
      <c r="C5" s="252"/>
      <c r="D5" s="252"/>
      <c r="E5" s="252"/>
      <c r="F5" s="252"/>
      <c r="G5" s="252"/>
      <c r="H5" s="252"/>
      <c r="I5" s="252"/>
      <c r="J5" s="252"/>
      <c r="K5" s="252"/>
    </row>
    <row r="15" spans="4:5" ht="15">
      <c r="D15" s="58"/>
      <c r="E15" s="58"/>
    </row>
    <row r="16" spans="4:5" ht="15">
      <c r="D16" s="58"/>
      <c r="E16" s="58"/>
    </row>
    <row r="17" spans="4:5" ht="15">
      <c r="D17" s="58"/>
      <c r="E17" s="58"/>
    </row>
    <row r="20" spans="1:9" ht="15" customHeight="1">
      <c r="A20" s="253" t="s">
        <v>342</v>
      </c>
      <c r="B20" s="253"/>
      <c r="C20" s="255"/>
      <c r="D20" s="255"/>
      <c r="E20" s="255"/>
      <c r="F20" s="255"/>
      <c r="G20" s="255"/>
      <c r="H20" s="255"/>
      <c r="I20" s="255"/>
    </row>
    <row r="21" spans="1:9" s="64" customFormat="1" ht="15">
      <c r="A21" s="253"/>
      <c r="B21" s="253"/>
      <c r="C21" s="255"/>
      <c r="D21" s="255"/>
      <c r="E21" s="255"/>
      <c r="F21" s="255"/>
      <c r="G21" s="255"/>
      <c r="H21" s="255"/>
      <c r="I21" s="255"/>
    </row>
    <row r="22" spans="1:9" s="64" customFormat="1" ht="15">
      <c r="A22" s="254"/>
      <c r="B22" s="254"/>
      <c r="C22" s="254"/>
      <c r="D22" s="254"/>
      <c r="E22" s="254"/>
      <c r="F22" s="254"/>
      <c r="G22" s="254"/>
      <c r="H22" s="254"/>
      <c r="I22" s="254"/>
    </row>
    <row r="23" spans="1:9" s="64" customFormat="1" ht="15">
      <c r="A23" s="254"/>
      <c r="B23" s="254"/>
      <c r="C23" s="254"/>
      <c r="D23" s="254"/>
      <c r="E23" s="254"/>
      <c r="F23" s="254"/>
      <c r="G23" s="254"/>
      <c r="H23" s="254"/>
      <c r="I23" s="254"/>
    </row>
    <row r="24" ht="15.75" thickBot="1"/>
    <row r="25" spans="1:5" ht="60.75" thickBot="1">
      <c r="A25" s="219" t="s">
        <v>282</v>
      </c>
      <c r="B25" s="229" t="s">
        <v>278</v>
      </c>
      <c r="C25" s="229" t="s">
        <v>279</v>
      </c>
      <c r="D25" s="230" t="s">
        <v>280</v>
      </c>
      <c r="E25" s="231" t="s">
        <v>281</v>
      </c>
    </row>
    <row r="26" spans="1:5" ht="15">
      <c r="A26" s="183" t="s">
        <v>262</v>
      </c>
      <c r="B26" s="59">
        <v>8.181053</v>
      </c>
      <c r="C26" s="232">
        <f>B26/D26</f>
        <v>0.01230375896651681</v>
      </c>
      <c r="D26" s="233">
        <v>664.923055</v>
      </c>
      <c r="E26" s="234">
        <v>0.21801704559635104</v>
      </c>
    </row>
    <row r="27" spans="1:5" ht="15">
      <c r="A27" s="183" t="s">
        <v>263</v>
      </c>
      <c r="B27" s="59">
        <v>0.719424</v>
      </c>
      <c r="C27" s="232">
        <f aca="true" t="shared" si="0" ref="C27:C39">B27/D27</f>
        <v>0.007162221931455402</v>
      </c>
      <c r="D27" s="233">
        <v>100.447041</v>
      </c>
      <c r="E27" s="234">
        <v>0.30186678172032966</v>
      </c>
    </row>
    <row r="28" spans="1:5" ht="15">
      <c r="A28" s="183" t="s">
        <v>264</v>
      </c>
      <c r="B28" s="59">
        <v>0.885848</v>
      </c>
      <c r="C28" s="232">
        <f t="shared" si="0"/>
        <v>0.0022115328604629257</v>
      </c>
      <c r="D28" s="233">
        <v>400.558371</v>
      </c>
      <c r="E28" s="234">
        <v>0.09022985316664367</v>
      </c>
    </row>
    <row r="29" spans="1:5" ht="15">
      <c r="A29" s="183" t="s">
        <v>265</v>
      </c>
      <c r="B29" s="59">
        <v>23.901315</v>
      </c>
      <c r="C29" s="232">
        <f t="shared" si="0"/>
        <v>0.02525892562165258</v>
      </c>
      <c r="D29" s="233">
        <v>946.252242</v>
      </c>
      <c r="E29" s="234">
        <v>0.3392530709586419</v>
      </c>
    </row>
    <row r="30" spans="1:5" ht="15">
      <c r="A30" s="183" t="s">
        <v>266</v>
      </c>
      <c r="B30" s="59">
        <v>1.4534880000000001</v>
      </c>
      <c r="C30" s="232">
        <f t="shared" si="0"/>
        <v>0.0022353775331679206</v>
      </c>
      <c r="D30" s="233">
        <v>650.220367</v>
      </c>
      <c r="E30" s="234">
        <v>0.3550115156574294</v>
      </c>
    </row>
    <row r="31" spans="1:5" ht="15">
      <c r="A31" s="183" t="s">
        <v>267</v>
      </c>
      <c r="B31" s="59">
        <v>6.664187000000001</v>
      </c>
      <c r="C31" s="232">
        <f t="shared" si="0"/>
        <v>0.011468641207463418</v>
      </c>
      <c r="D31" s="233">
        <v>581.079038</v>
      </c>
      <c r="E31" s="234">
        <v>0.15670512623103783</v>
      </c>
    </row>
    <row r="32" spans="1:5" ht="15">
      <c r="A32" s="183" t="s">
        <v>268</v>
      </c>
      <c r="B32" s="59">
        <v>1.506024</v>
      </c>
      <c r="C32" s="232">
        <f t="shared" si="0"/>
        <v>0.11757696015469322</v>
      </c>
      <c r="D32" s="233">
        <v>12.808836</v>
      </c>
      <c r="E32" s="234">
        <v>0.3709185596567869</v>
      </c>
    </row>
    <row r="33" spans="1:5" ht="15">
      <c r="A33" s="183" t="s">
        <v>277</v>
      </c>
      <c r="B33" s="59">
        <v>8.155437</v>
      </c>
      <c r="C33" s="232">
        <f t="shared" si="0"/>
        <v>0.010136996812163016</v>
      </c>
      <c r="D33" s="233">
        <v>804.522005</v>
      </c>
      <c r="E33" s="234">
        <v>0.22455442968275308</v>
      </c>
    </row>
    <row r="34" spans="1:5" ht="15">
      <c r="A34" s="183" t="s">
        <v>269</v>
      </c>
      <c r="B34" s="59">
        <v>1.506024</v>
      </c>
      <c r="C34" s="232">
        <f t="shared" si="0"/>
        <v>0.010474934007576332</v>
      </c>
      <c r="D34" s="233">
        <v>143.77408</v>
      </c>
      <c r="E34" s="234">
        <v>0.6006245353821773</v>
      </c>
    </row>
    <row r="35" spans="1:5" ht="15">
      <c r="A35" s="183" t="s">
        <v>270</v>
      </c>
      <c r="B35" s="59">
        <v>2.062791</v>
      </c>
      <c r="C35" s="232">
        <f t="shared" si="0"/>
        <v>0.002421564547585314</v>
      </c>
      <c r="D35" s="233">
        <v>851.842253</v>
      </c>
      <c r="E35" s="234">
        <v>0.3513166363209269</v>
      </c>
    </row>
    <row r="36" spans="1:5" ht="15">
      <c r="A36" s="183" t="s">
        <v>271</v>
      </c>
      <c r="B36" s="59">
        <v>0.726744</v>
      </c>
      <c r="C36" s="232">
        <f t="shared" si="0"/>
        <v>0.002691099925292153</v>
      </c>
      <c r="D36" s="233">
        <v>270.054632</v>
      </c>
      <c r="E36" s="234">
        <v>0.25990299622040924</v>
      </c>
    </row>
    <row r="37" spans="1:5" ht="15">
      <c r="A37" s="183" t="s">
        <v>272</v>
      </c>
      <c r="B37" s="59">
        <v>1.47929</v>
      </c>
      <c r="C37" s="232">
        <f t="shared" si="0"/>
        <v>0.0007006696289920189</v>
      </c>
      <c r="D37" s="233">
        <v>2111.251778</v>
      </c>
      <c r="E37" s="234">
        <v>0.2690032064948722</v>
      </c>
    </row>
    <row r="38" spans="1:5" ht="15">
      <c r="A38" s="183" t="s">
        <v>273</v>
      </c>
      <c r="B38" s="59">
        <v>2.697791</v>
      </c>
      <c r="C38" s="232">
        <f t="shared" si="0"/>
        <v>0.006671555464027099</v>
      </c>
      <c r="D38" s="233">
        <v>404.372116</v>
      </c>
      <c r="E38" s="234">
        <v>0.35931638520792564</v>
      </c>
    </row>
    <row r="39" spans="1:5" ht="15.75" thickBot="1">
      <c r="A39" s="132" t="s">
        <v>274</v>
      </c>
      <c r="B39" s="216">
        <v>2.814034</v>
      </c>
      <c r="C39" s="235">
        <f t="shared" si="0"/>
        <v>0.0038964836547192637</v>
      </c>
      <c r="D39" s="236">
        <v>722.198333</v>
      </c>
      <c r="E39" s="237">
        <v>0.3517194424208121</v>
      </c>
    </row>
  </sheetData>
  <sheetProtection/>
  <mergeCells count="1">
    <mergeCell ref="A20:B2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M20"/>
  <sheetViews>
    <sheetView zoomScalePageLayoutView="0" workbookViewId="0" topLeftCell="A1">
      <selection activeCell="J14" sqref="J14"/>
    </sheetView>
  </sheetViews>
  <sheetFormatPr defaultColWidth="9.140625" defaultRowHeight="12.75"/>
  <cols>
    <col min="2" max="2" width="14.28125" style="0" customWidth="1"/>
    <col min="3" max="3" width="46.28125" style="0" bestFit="1" customWidth="1"/>
  </cols>
  <sheetData>
    <row r="1" spans="3:11" ht="12.75" customHeight="1" thickBot="1">
      <c r="C1" s="176"/>
      <c r="D1" s="177" t="s">
        <v>10</v>
      </c>
      <c r="E1" s="177" t="s">
        <v>11</v>
      </c>
      <c r="F1" s="177" t="s">
        <v>12</v>
      </c>
      <c r="G1" s="177" t="s">
        <v>13</v>
      </c>
      <c r="H1" s="177" t="s">
        <v>14</v>
      </c>
      <c r="I1" s="177" t="s">
        <v>15</v>
      </c>
      <c r="J1" s="256" t="s">
        <v>16</v>
      </c>
      <c r="K1" s="257" t="s">
        <v>17</v>
      </c>
    </row>
    <row r="2" spans="3:11" ht="12.75">
      <c r="C2" s="258" t="s">
        <v>245</v>
      </c>
      <c r="D2" s="259">
        <v>1.3522556838908415</v>
      </c>
      <c r="E2" s="259">
        <v>1.3502691915687888</v>
      </c>
      <c r="F2" s="259">
        <v>1.3628530056394297</v>
      </c>
      <c r="G2" s="259">
        <v>1.5462610793204614</v>
      </c>
      <c r="H2" s="259">
        <v>1.5336999334632329</v>
      </c>
      <c r="I2" s="259">
        <v>1.5917920391152025</v>
      </c>
      <c r="J2" s="259">
        <v>1.89336951097918</v>
      </c>
      <c r="K2" s="260">
        <v>2.227299575100816</v>
      </c>
    </row>
    <row r="3" spans="3:11" ht="12.75">
      <c r="C3" s="178" t="s">
        <v>236</v>
      </c>
      <c r="D3" s="118">
        <v>0.09688512729915848</v>
      </c>
      <c r="E3" s="118">
        <v>0.09635390586121109</v>
      </c>
      <c r="F3" s="118">
        <v>0.13282256208057006</v>
      </c>
      <c r="G3" s="118">
        <v>0.15986079864953848</v>
      </c>
      <c r="H3" s="118">
        <v>0.18227441069676728</v>
      </c>
      <c r="I3" s="118">
        <v>0.16933406788479738</v>
      </c>
      <c r="J3" s="118">
        <v>0.2216094078108198</v>
      </c>
      <c r="K3" s="119">
        <v>0.20458010915918373</v>
      </c>
    </row>
    <row r="4" spans="3:11" ht="12.75">
      <c r="C4" s="178" t="s">
        <v>246</v>
      </c>
      <c r="D4" s="118">
        <v>0.06716733407999999</v>
      </c>
      <c r="E4" s="118">
        <v>0.049583827999999996</v>
      </c>
      <c r="F4" s="118">
        <v>0.07991295942000001</v>
      </c>
      <c r="G4" s="118">
        <v>0.11198935443</v>
      </c>
      <c r="H4" s="118">
        <v>0.15244799669000003</v>
      </c>
      <c r="I4" s="118">
        <v>0.11310017630000002</v>
      </c>
      <c r="J4" s="118">
        <v>0.14187330237999998</v>
      </c>
      <c r="K4" s="119">
        <v>0.11043388108</v>
      </c>
    </row>
    <row r="5" spans="3:11" ht="13.5" thickBot="1">
      <c r="C5" s="179" t="s">
        <v>247</v>
      </c>
      <c r="D5" s="261">
        <v>0.062191854729999996</v>
      </c>
      <c r="E5" s="261">
        <v>0.06849307457</v>
      </c>
      <c r="F5" s="261">
        <v>0.014981472860000001</v>
      </c>
      <c r="G5" s="261">
        <v>0.025018767600000005</v>
      </c>
      <c r="H5" s="261">
        <v>0.02095765915</v>
      </c>
      <c r="I5" s="261">
        <v>0.0208537167</v>
      </c>
      <c r="J5" s="261">
        <v>0.028077778830000004</v>
      </c>
      <c r="K5" s="262">
        <v>0.020706434659999995</v>
      </c>
    </row>
    <row r="7" spans="3:13" ht="15">
      <c r="C7" s="151" t="s">
        <v>344</v>
      </c>
      <c r="D7" s="151"/>
      <c r="E7" s="151"/>
      <c r="F7" s="151"/>
      <c r="G7" s="151"/>
      <c r="H7" s="252"/>
      <c r="I7" s="252"/>
      <c r="J7" s="252"/>
      <c r="K7" s="252"/>
      <c r="L7" s="252"/>
      <c r="M7" s="32"/>
    </row>
    <row r="8" spans="8:13" ht="12.75">
      <c r="H8" s="32"/>
      <c r="I8" s="32"/>
      <c r="J8" s="32"/>
      <c r="K8" s="32"/>
      <c r="L8" s="32"/>
      <c r="M8" s="32"/>
    </row>
    <row r="10" ht="12.75" customHeight="1"/>
    <row r="11" ht="12.75">
      <c r="C11" s="56"/>
    </row>
    <row r="12" ht="15.75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15.75" customHeight="1"/>
    <row r="20" spans="3:5" ht="12.75">
      <c r="C20" s="152" t="s">
        <v>343</v>
      </c>
      <c r="D20" s="152"/>
      <c r="E20" s="152"/>
    </row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</sheetData>
  <sheetProtection/>
  <mergeCells count="1">
    <mergeCell ref="C20:E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OECD.Stat</dc:creator>
  <cp:keywords/>
  <dc:description/>
  <cp:lastModifiedBy>Hannah Sweeney</cp:lastModifiedBy>
  <dcterms:created xsi:type="dcterms:W3CDTF">2011-01-17T18:01:04Z</dcterms:created>
  <dcterms:modified xsi:type="dcterms:W3CDTF">2011-02-25T09:50:59Z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