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tabRatio="851" activeTab="0"/>
  </bookViews>
  <sheets>
    <sheet name="TABLES" sheetId="1" r:id="rId1"/>
    <sheet name="Overview" sheetId="2" r:id="rId2"/>
    <sheet name="given-received" sheetId="3" r:id="rId3"/>
    <sheet name="Timeline" sheetId="4" r:id="rId4"/>
    <sheet name="who-what-how(1)" sheetId="5" r:id="rId5"/>
    <sheet name="who-what-how(2)" sheetId="6" r:id="rId6"/>
    <sheet name="who-what-how(3)" sheetId="7" r:id="rId7"/>
    <sheet name="Appeals" sheetId="8" r:id="rId8"/>
    <sheet name="governance-security" sheetId="9" r:id="rId9"/>
  </sheets>
  <definedNames>
    <definedName name="a" localSheetId="2">#REF!</definedName>
    <definedName name="a">#REF!</definedName>
    <definedName name="area">#REF!</definedName>
    <definedName name="Print_Area_MI" localSheetId="2">#REF!</definedName>
    <definedName name="Print_Area_MI">#REF!</definedName>
  </definedNames>
  <calcPr fullCalcOnLoad="1"/>
</workbook>
</file>

<file path=xl/comments1.xml><?xml version="1.0" encoding="utf-8"?>
<comments xmlns="http://schemas.openxmlformats.org/spreadsheetml/2006/main">
  <authors>
    <author>LisaW</author>
  </authors>
  <commentList>
    <comment ref="B25" authorId="0">
      <text>
        <r>
          <rPr>
            <b/>
            <sz val="9"/>
            <rFont val="Tahoma"/>
            <family val="2"/>
          </rPr>
          <t>LisaW:</t>
        </r>
        <r>
          <rPr>
            <sz val="9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9"/>
            <rFont val="Tahoma"/>
            <family val="2"/>
          </rPr>
          <t>LisaW:</t>
        </r>
        <r>
          <rPr>
            <sz val="9"/>
            <rFont val="Tahoma"/>
            <family val="2"/>
          </rPr>
          <t xml:space="preserve">
Total bilateral of DAC governments plus total bilateral of non DAC governments</t>
        </r>
      </text>
    </comment>
  </commentList>
</comments>
</file>

<file path=xl/comments2.xml><?xml version="1.0" encoding="utf-8"?>
<comments xmlns="http://schemas.openxmlformats.org/spreadsheetml/2006/main">
  <authors>
    <author> KerryS</author>
  </authors>
  <commentList>
    <comment ref="P2" authorId="0">
      <text>
        <r>
          <rPr>
            <b/>
            <sz val="8"/>
            <rFont val="Tahoma"/>
            <family val="0"/>
          </rPr>
          <t xml:space="preserve"> KerryS:</t>
        </r>
        <r>
          <rPr>
            <sz val="8"/>
            <rFont val="Tahoma"/>
            <family val="0"/>
          </rPr>
          <t xml:space="preserve">
FTS</t>
        </r>
      </text>
    </comment>
    <comment ref="Q2" authorId="0">
      <text>
        <r>
          <rPr>
            <b/>
            <sz val="8"/>
            <rFont val="Tahoma"/>
            <family val="0"/>
          </rPr>
          <t xml:space="preserve"> KerryS:</t>
        </r>
        <r>
          <rPr>
            <sz val="8"/>
            <rFont val="Tahoma"/>
            <family val="0"/>
          </rPr>
          <t xml:space="preserve">
FTS</t>
        </r>
      </text>
    </comment>
  </commentList>
</comments>
</file>

<file path=xl/comments3.xml><?xml version="1.0" encoding="utf-8"?>
<comments xmlns="http://schemas.openxmlformats.org/spreadsheetml/2006/main">
  <authors>
    <author>LisaW</author>
  </authors>
  <commentList>
    <comment ref="B20" authorId="0">
      <text>
        <r>
          <rPr>
            <b/>
            <sz val="9"/>
            <rFont val="Tahoma"/>
            <family val="2"/>
          </rPr>
          <t>LisaW:</t>
        </r>
        <r>
          <rPr>
            <sz val="9"/>
            <rFont val="Tahoma"/>
            <family val="2"/>
          </rPr>
          <t xml:space="preserve">
Total bilateral of DAC governments plus total bilateral of non DAC governments</t>
        </r>
      </text>
    </comment>
    <comment ref="A19" authorId="0">
      <text>
        <r>
          <rPr>
            <b/>
            <sz val="9"/>
            <rFont val="Tahoma"/>
            <family val="2"/>
          </rPr>
          <t>LisaW: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<sst xmlns="http://schemas.openxmlformats.org/spreadsheetml/2006/main" count="248" uniqueCount="157">
  <si>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</si>
  <si>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</si>
  <si>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</si>
  <si>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</si>
  <si>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</si>
  <si>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</si>
  <si>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</si>
  <si>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</si>
  <si>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</si>
  <si>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</si>
  <si>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</si>
  <si>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Total humanitarian aid</t>
  </si>
  <si>
    <t>Other ODA</t>
  </si>
  <si>
    <t>Zimbabwe</t>
  </si>
  <si>
    <t>Total</t>
  </si>
  <si>
    <t>Sector</t>
  </si>
  <si>
    <t>2006</t>
  </si>
  <si>
    <t>2007</t>
  </si>
  <si>
    <t>2008</t>
  </si>
  <si>
    <t>Total humanitarian aid since 1995</t>
  </si>
  <si>
    <t>Total ODA excluding debt since 1995</t>
  </si>
  <si>
    <t>Total humanitarian aid, 2008</t>
  </si>
  <si>
    <t>Total ODA excluding debt, 2008</t>
  </si>
  <si>
    <t>Total humanitarian aid per person, 2008</t>
  </si>
  <si>
    <t>Total ODA per person, 2008</t>
  </si>
  <si>
    <t>Australia</t>
  </si>
  <si>
    <t>Canada</t>
  </si>
  <si>
    <t>Denmark</t>
  </si>
  <si>
    <t>EC</t>
  </si>
  <si>
    <t>Germany</t>
  </si>
  <si>
    <t>Netherlands</t>
  </si>
  <si>
    <t>Norway</t>
  </si>
  <si>
    <t>Sweden</t>
  </si>
  <si>
    <t>UK</t>
  </si>
  <si>
    <t>US</t>
  </si>
  <si>
    <t>US$m</t>
  </si>
  <si>
    <t>CERF</t>
  </si>
  <si>
    <t>Total ODA excluding debt</t>
  </si>
  <si>
    <t xml:space="preserve">Other ODA </t>
  </si>
  <si>
    <t>Government and civil society</t>
  </si>
  <si>
    <t>Conflict prevention and resolution, peace and security</t>
  </si>
  <si>
    <t>Other Sectors</t>
  </si>
  <si>
    <t>Unmet need</t>
  </si>
  <si>
    <t>Other governments</t>
  </si>
  <si>
    <t>ERF</t>
  </si>
  <si>
    <t xml:space="preserve">Humanitarian Crisis in Southern Africa - ZIMBABWE (July - December 2003)   </t>
  </si>
  <si>
    <t xml:space="preserve">Humanitarian Crisis in Southern Africa 2002 - ZIMBABWE   </t>
  </si>
  <si>
    <t xml:space="preserve">Zimbabwe 2004   </t>
  </si>
  <si>
    <t xml:space="preserve">Zimbabwe 2006   </t>
  </si>
  <si>
    <t xml:space="preserve">Zimbabwe 2007   </t>
  </si>
  <si>
    <t xml:space="preserve">Zimbabwe 2008  </t>
  </si>
  <si>
    <t>Zimbabwe 2009</t>
  </si>
  <si>
    <t xml:space="preserve">Zimbabwe 2010 </t>
  </si>
  <si>
    <t>US$1.1bn</t>
  </si>
  <si>
    <t>US$5.5bn</t>
  </si>
  <si>
    <t>US$333m</t>
  </si>
  <si>
    <t>US$611m</t>
  </si>
  <si>
    <t>US$25</t>
  </si>
  <si>
    <t>US$45</t>
  </si>
  <si>
    <t>Top 3 donors (US$m)</t>
  </si>
  <si>
    <t>US 182.0</t>
  </si>
  <si>
    <t>EC 24.9</t>
  </si>
  <si>
    <t>US 100.2</t>
  </si>
  <si>
    <t>EC 20.8</t>
  </si>
  <si>
    <t>Germany 10.0</t>
  </si>
  <si>
    <t>UK 61.3</t>
  </si>
  <si>
    <t>EC 27.0</t>
  </si>
  <si>
    <t>Sweden 9.1</t>
  </si>
  <si>
    <t>EC 77.0</t>
  </si>
  <si>
    <t>UK 39.6</t>
  </si>
  <si>
    <t>Japan 31.6</t>
  </si>
  <si>
    <t>UK 32.9</t>
  </si>
  <si>
    <t>EC 15.0</t>
  </si>
  <si>
    <t>Germany 11.1</t>
  </si>
  <si>
    <t>UK 63.0</t>
  </si>
  <si>
    <t>EC 14.8</t>
  </si>
  <si>
    <t>Germany 9.3</t>
  </si>
  <si>
    <t>UK 31.7</t>
  </si>
  <si>
    <t>US 22.8</t>
  </si>
  <si>
    <t>Germany 8.4</t>
  </si>
  <si>
    <t>US 3.6</t>
  </si>
  <si>
    <t>Sweden 0.8</t>
  </si>
  <si>
    <t>EC 0.6</t>
  </si>
  <si>
    <t>Belgium 1.3</t>
  </si>
  <si>
    <t>UK 0.5</t>
  </si>
  <si>
    <t>Germany 0.4</t>
  </si>
  <si>
    <t>US 0.3</t>
  </si>
  <si>
    <t>Switzerland 0.3</t>
  </si>
  <si>
    <t>HOW</t>
  </si>
  <si>
    <t>Public sector</t>
  </si>
  <si>
    <t>WFP</t>
  </si>
  <si>
    <t>NGOs and civil society</t>
  </si>
  <si>
    <t>UNICEF</t>
  </si>
  <si>
    <t>IOM</t>
  </si>
  <si>
    <t>Multilateral organisations</t>
  </si>
  <si>
    <t>Swedish Red Cross</t>
  </si>
  <si>
    <t>Other</t>
  </si>
  <si>
    <t>Danish Red Cross</t>
  </si>
  <si>
    <t>To be defined</t>
  </si>
  <si>
    <t xml:space="preserve">OCHA </t>
  </si>
  <si>
    <t xml:space="preserve">Save the Children </t>
  </si>
  <si>
    <t xml:space="preserve">Norwegian Refugee Council </t>
  </si>
  <si>
    <t>Dan Church Aid</t>
  </si>
  <si>
    <t>MSF</t>
  </si>
  <si>
    <t>WHO</t>
  </si>
  <si>
    <t>WHAT</t>
  </si>
  <si>
    <t>Agriculture</t>
  </si>
  <si>
    <t>Food</t>
  </si>
  <si>
    <t>Health</t>
  </si>
  <si>
    <t>Multi-sector</t>
  </si>
  <si>
    <t>Water and Sanitation</t>
  </si>
  <si>
    <t xml:space="preserve">Funding for the appeal (US$m) </t>
  </si>
  <si>
    <t>Other funding to Zimbabwe emergency (US$m)</t>
  </si>
  <si>
    <t>FTS data</t>
  </si>
  <si>
    <t>Top three humanitarian aid donors to Zimbabawe 1999-2008. Source: Development Initiatives based on OECD DAC and UN OCHA FTS data</t>
  </si>
  <si>
    <t>Top 10 humanitarian aid donors to Zimbabwe, 2008. Source: Development Initiatives based on OECD DAC data</t>
  </si>
  <si>
    <t>Top 10 first-level recipients of humanitarian aid, 2008. Development Initiatives based on OECD DAC data</t>
  </si>
  <si>
    <t>Funding for UN appeals since 2000 and for the wider emergency. Source: Development Initiatives based on UN OCHA FTS data</t>
  </si>
  <si>
    <t>Netherlands 28.5</t>
  </si>
  <si>
    <t>UN appeal requirements (US$m)</t>
  </si>
  <si>
    <t>UN appeal needs met (%)</t>
  </si>
  <si>
    <t xml:space="preserve">Total </t>
  </si>
  <si>
    <t>Share via EC (US$m)</t>
  </si>
  <si>
    <t>Core to UN agencies  (US$m)</t>
  </si>
  <si>
    <t>Share via CERF  (US$m)</t>
  </si>
  <si>
    <t>Total humanitarian aid  (US$m)</t>
  </si>
  <si>
    <t xml:space="preserve"> Projects (US$m)</t>
  </si>
  <si>
    <t>Source: Development Initiatives based on OECD DAC (constant 2008 prices) for 1995 - 2008 and UN OCHA FTS data for 2009 - 2010.</t>
  </si>
  <si>
    <t xml:space="preserve">Humanitarian aid to Zimbabwe, 1995-2010. </t>
  </si>
  <si>
    <t xml:space="preserve">UK </t>
  </si>
  <si>
    <t xml:space="preserve">US </t>
  </si>
  <si>
    <t xml:space="preserve">Switzerland </t>
  </si>
  <si>
    <t xml:space="preserve">Belgium </t>
  </si>
  <si>
    <t xml:space="preserve">Germany </t>
  </si>
  <si>
    <t xml:space="preserve">Sweden </t>
  </si>
  <si>
    <t xml:space="preserve">EC </t>
  </si>
  <si>
    <t xml:space="preserve">Japan </t>
  </si>
  <si>
    <t xml:space="preserve">Netherlands </t>
  </si>
  <si>
    <t>Top three humanitarian aid donors to Zimbabawe 1999-2008.</t>
  </si>
  <si>
    <t xml:space="preserve"> Source: Development Initiatives based on OECD DAC (constant 2008 prices) and UN CERF data.</t>
  </si>
  <si>
    <t xml:space="preserve">Top 10 humanitarian aid donors to Zimbabwe, 2008. </t>
  </si>
  <si>
    <t xml:space="preserve">Total humanitarian aid as a share of official development assistance (ODA or ‘aid’), 1995-2008. </t>
  </si>
  <si>
    <t>Source: Development Initiatives based on OECD DAC (constant 2008 prices) data.</t>
  </si>
  <si>
    <t>First-level recipients of humanitarian aid, 2005-2008.</t>
  </si>
  <si>
    <t xml:space="preserve"> Source: Development Initiatives based on OECD DAC (constant 2008 prices) data.</t>
  </si>
  <si>
    <t xml:space="preserve">Top 10 first-level recipients of humanitarian aid, 2008. </t>
  </si>
  <si>
    <t xml:space="preserve">Humanitarian aid sectors 2005-2009. </t>
  </si>
  <si>
    <t>Source: Development Initiatives based on UN OCHA FTS.</t>
  </si>
  <si>
    <t xml:space="preserve">Funding to Zimbabwe channelled through humanitarian pooled financing mechanisms 2006-2009. </t>
  </si>
  <si>
    <t>Source: Development Initiatives based on UN OCHA FTS and UN CERF.</t>
  </si>
  <si>
    <t xml:space="preserve">UN appeal needs met </t>
  </si>
  <si>
    <t>Funding for UN appeals since 2000 and for the wider emergency.</t>
  </si>
  <si>
    <t xml:space="preserve"> Source: Development Initiatives based on UN OCHA FTS data.</t>
  </si>
  <si>
    <t>Appeals</t>
  </si>
  <si>
    <t>Funding for UN appeals, 2000- 2009</t>
  </si>
  <si>
    <t>Source: Development Initiatives based on UN OCHA FTS data.</t>
  </si>
  <si>
    <t xml:space="preserve">Humanitarian aid alongside official development assistance (ODA) on conflict prevention and governance, 2002-2008. 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</si>
</sst>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#,##0.00_);[Red]\-#,##0.00_);0.00_);@_)"/>
    <numFmt numFmtId="167" formatCode="* _(#,##0.00_);[Red]* \(#,##0.00\);* _(&quot;-&quot;?_);@_)"/>
    <numFmt numFmtId="168" formatCode="\$\ * _(#,##0_);[Red]\$\ * \(#,##0\);\$\ * _(&quot;-&quot;?_);@_)"/>
    <numFmt numFmtId="169" formatCode="\$\ * _(#,##0.00_);[Red]\$\ * \(#,##0.00\);\$\ * _(&quot;-&quot;?_);@_)"/>
    <numFmt numFmtId="170" formatCode="[$EUR]\ * _(#,##0_);[Red][$EUR]\ * \(#,##0\);[$EUR]\ * _(&quot;-&quot;?_);@_)"/>
    <numFmt numFmtId="171" formatCode="[$EUR]\ * _(#,##0.00_);[Red][$EUR]\ * \(#,##0.00\);[$EUR]\ * _(&quot;-&quot;?_);@_)"/>
    <numFmt numFmtId="172" formatCode="\€\ * _(#,##0_);[Red]\€\ * \(#,##0\);\€\ * _(&quot;-&quot;?_);@_)"/>
    <numFmt numFmtId="173" formatCode="\€\ * _(#,##0.00_);[Red]\€\ * \(#,##0.00\);\€\ * _(&quot;-&quot;?_);@_)"/>
    <numFmt numFmtId="174" formatCode="[$GBP]\ * _(#,##0_);[Red][$GBP]\ * \(#,##0\);[$GBP]\ * _(&quot;-&quot;?_);@_)"/>
    <numFmt numFmtId="175" formatCode="[$GBP]\ * _(#,##0.00_);[Red][$GBP]\ * \(#,##0.00\);[$GBP]\ * _(&quot;-&quot;?_);@_)"/>
    <numFmt numFmtId="176" formatCode="\£\ * _(#,##0_);[Red]\£\ * \(#,##0\);\£\ * _(&quot;-&quot;?_);@_)"/>
    <numFmt numFmtId="177" formatCode="\£\ * _(#,##0.00_);[Red]\£\ * \(#,##0.00\);\£\ * _(&quot;-&quot;?_);@_)"/>
    <numFmt numFmtId="178" formatCode="[$USD]\ * _(#,##0_);[Red][$USD]\ * \(#,##0\);[$USD]\ * _(&quot;-&quot;?_);@_)"/>
    <numFmt numFmtId="179" formatCode="[$USD]\ * _(#,##0.00_);[Red][$USD]\ * \(#,##0.00\);[$USD]\ * _(&quot;-&quot;?_);@_)"/>
    <numFmt numFmtId="180" formatCode="dd\ mmm\ yy_)"/>
    <numFmt numFmtId="181" formatCode="mmm\ yy_)"/>
    <numFmt numFmtId="182" formatCode="yyyy_)"/>
    <numFmt numFmtId="183" formatCode="#,##0_);[Red]\-#,##0_);0_);@_)"/>
    <numFmt numFmtId="184" formatCode="#,##0%;[Red]\-#,##0%;0%;@_)"/>
    <numFmt numFmtId="185" formatCode="#,##0.00%;[Red]\-#,##0.00%;0.00%;@_)"/>
    <numFmt numFmtId="186" formatCode="_-* #,##0_-;\-* #,##0_-;_-* &quot;-&quot;??_-;_-@_-"/>
    <numFmt numFmtId="187" formatCode="_-* #,##0.0_-;\-* #,##0.0_-;_-* &quot;-&quot;??_-;_-@_-"/>
    <numFmt numFmtId="188" formatCode="0.000"/>
    <numFmt numFmtId="189" formatCode="0.0%"/>
    <numFmt numFmtId="190" formatCode="#,##0;\-#,##0;\-"/>
    <numFmt numFmtId="191" formatCode="0.00000"/>
    <numFmt numFmtId="192" formatCode="0.0000"/>
    <numFmt numFmtId="193" formatCode="[$-809]dd\ mmmm\ yyyy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56"/>
      <name val="Verdana"/>
      <family val="2"/>
    </font>
    <font>
      <i/>
      <sz val="9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color indexed="16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Verdana"/>
      <family val="2"/>
    </font>
    <font>
      <sz val="10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sz val="14"/>
      <color theme="1"/>
      <name val="Calibri"/>
      <family val="2"/>
    </font>
    <font>
      <b/>
      <sz val="10"/>
      <color rgb="FFFFFFFF"/>
      <name val="Calibri"/>
      <family val="2"/>
    </font>
    <font>
      <b/>
      <sz val="9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41"/>
      </top>
      <bottom style="medium">
        <color indexed="41"/>
      </bottom>
    </border>
    <border>
      <left/>
      <right/>
      <top style="medium">
        <color indexed="41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rgb="FFC0C0C0"/>
      </right>
      <top/>
      <bottom/>
    </border>
    <border>
      <left style="thin">
        <color rgb="FFC0C0C0"/>
      </left>
      <right style="thin">
        <color rgb="FFC0C0C0"/>
      </right>
      <top style="medium"/>
      <bottom style="medium"/>
    </border>
    <border>
      <left style="thin">
        <color rgb="FFC0C0C0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6" fontId="3" fillId="0" borderId="0" applyNumberFormat="0" applyAlignment="0">
      <protection/>
    </xf>
    <xf numFmtId="0" fontId="4" fillId="29" borderId="0" applyNumberFormat="0">
      <alignment horizontal="center" vertical="top" wrapText="1"/>
      <protection/>
    </xf>
    <xf numFmtId="0" fontId="4" fillId="29" borderId="0" applyNumberFormat="0">
      <alignment horizontal="left" vertical="top" wrapText="1"/>
      <protection/>
    </xf>
    <xf numFmtId="0" fontId="4" fillId="29" borderId="0" applyNumberFormat="0">
      <alignment horizontal="centerContinuous" vertical="top"/>
      <protection/>
    </xf>
    <xf numFmtId="0" fontId="5" fillId="29" borderId="0" applyNumberFormat="0">
      <alignment horizontal="center" vertical="top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6" fillId="29" borderId="0" applyNumberFormat="0">
      <alignment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5" fillId="31" borderId="0" applyNumberFormat="0" applyFon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4" fillId="32" borderId="1" applyNumberFormat="0" applyAlignment="0" applyProtection="0"/>
    <xf numFmtId="0" fontId="5" fillId="0" borderId="6" applyNumberFormat="0" applyAlignment="0">
      <protection/>
    </xf>
    <xf numFmtId="0" fontId="5" fillId="0" borderId="7" applyNumberFormat="0" applyAlignment="0">
      <protection locked="0"/>
    </xf>
    <xf numFmtId="183" fontId="5" fillId="33" borderId="7" applyNumberFormat="0" applyAlignment="0">
      <protection locked="0"/>
    </xf>
    <xf numFmtId="0" fontId="5" fillId="34" borderId="0" applyNumberFormat="0" applyAlignment="0">
      <protection/>
    </xf>
    <xf numFmtId="0" fontId="5" fillId="35" borderId="0" applyNumberFormat="0" applyAlignment="0">
      <protection/>
    </xf>
    <xf numFmtId="0" fontId="5" fillId="0" borderId="8" applyNumberFormat="0" applyAlignment="0">
      <protection locked="0"/>
    </xf>
    <xf numFmtId="0" fontId="65" fillId="0" borderId="9" applyNumberFormat="0" applyFill="0" applyAlignment="0" applyProtection="0"/>
    <xf numFmtId="0" fontId="10" fillId="0" borderId="0" applyNumberFormat="0" applyAlignment="0">
      <protection/>
    </xf>
    <xf numFmtId="0" fontId="66" fillId="36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0" fillId="37" borderId="10" applyNumberFormat="0" applyFont="0" applyAlignment="0" applyProtection="0"/>
    <xf numFmtId="18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7" fillId="27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4" fillId="0" borderId="0" applyNumberFormat="0" applyFill="0" applyBorder="0">
      <alignment horizontal="left" vertical="center" wrapText="1"/>
      <protection/>
    </xf>
    <xf numFmtId="0" fontId="5" fillId="0" borderId="0" applyNumberFormat="0" applyFill="0" applyBorder="0">
      <alignment horizontal="left" vertical="center" wrapText="1" indent="1"/>
      <protection/>
    </xf>
    <xf numFmtId="0" fontId="12" fillId="0" borderId="0">
      <alignment vertical="top"/>
      <protection/>
    </xf>
    <xf numFmtId="183" fontId="4" fillId="0" borderId="12" applyNumberFormat="0" applyFill="0" applyAlignment="0" applyProtection="0"/>
    <xf numFmtId="183" fontId="5" fillId="0" borderId="13" applyNumberFormat="0" applyFont="0" applyFill="0" applyAlignment="0" applyProtection="0"/>
    <xf numFmtId="0" fontId="5" fillId="38" borderId="0" applyNumberFormat="0" applyFont="0" applyBorder="0" applyAlignment="0" applyProtection="0"/>
    <xf numFmtId="0" fontId="5" fillId="0" borderId="0" applyNumberFormat="0" applyFont="0" applyFill="0" applyAlignment="0" applyProtection="0"/>
    <xf numFmtId="183" fontId="5" fillId="0" borderId="0" applyNumberFormat="0" applyFont="0" applyBorder="0" applyAlignment="0" applyProtection="0"/>
    <xf numFmtId="49" fontId="5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183" fontId="4" fillId="29" borderId="0" applyNumberFormat="0" applyAlignment="0" applyProtection="0"/>
    <xf numFmtId="0" fontId="5" fillId="0" borderId="0" applyNumberFormat="0" applyFont="0" applyBorder="0" applyAlignment="0" applyProtection="0"/>
    <xf numFmtId="0" fontId="5" fillId="0" borderId="0" applyNumberFormat="0" applyFont="0" applyAlignment="0" applyProtection="0"/>
    <xf numFmtId="0" fontId="70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71" fillId="0" borderId="0" xfId="0" applyFont="1" applyAlignment="1">
      <alignment/>
    </xf>
    <xf numFmtId="0" fontId="0" fillId="0" borderId="0" xfId="0" applyAlignment="1">
      <alignment wrapText="1"/>
    </xf>
    <xf numFmtId="0" fontId="72" fillId="39" borderId="0" xfId="0" applyFont="1" applyFill="1" applyAlignment="1">
      <alignment horizontal="center" vertical="center" wrapText="1"/>
    </xf>
    <xf numFmtId="0" fontId="72" fillId="39" borderId="0" xfId="0" applyFont="1" applyFill="1" applyAlignment="1">
      <alignment wrapText="1"/>
    </xf>
    <xf numFmtId="0" fontId="0" fillId="0" borderId="0" xfId="0" applyAlignment="1">
      <alignment wrapText="1"/>
    </xf>
    <xf numFmtId="0" fontId="11" fillId="0" borderId="0" xfId="108">
      <alignment/>
      <protection/>
    </xf>
    <xf numFmtId="164" fontId="0" fillId="0" borderId="0" xfId="47" applyNumberFormat="1" applyFont="1" applyFill="1" applyBorder="1" applyAlignment="1">
      <alignment horizontal="right"/>
    </xf>
    <xf numFmtId="164" fontId="39" fillId="0" borderId="0" xfId="47" applyNumberFormat="1" applyFont="1" applyFill="1" applyBorder="1" applyAlignment="1">
      <alignment horizontal="right"/>
    </xf>
    <xf numFmtId="164" fontId="0" fillId="0" borderId="0" xfId="47" applyNumberFormat="1" applyFont="1" applyFill="1" applyBorder="1" applyAlignment="1">
      <alignment horizontal="right" vertical="top"/>
    </xf>
    <xf numFmtId="164" fontId="0" fillId="0" borderId="0" xfId="0" applyNumberFormat="1" applyFill="1" applyBorder="1" applyAlignment="1">
      <alignment/>
    </xf>
    <xf numFmtId="164" fontId="0" fillId="0" borderId="0" xfId="0" applyNumberFormat="1" applyAlignment="1">
      <alignment horizontal="center"/>
    </xf>
    <xf numFmtId="0" fontId="39" fillId="0" borderId="0" xfId="0" applyFont="1" applyFill="1" applyBorder="1" applyAlignment="1">
      <alignment wrapText="1"/>
    </xf>
    <xf numFmtId="0" fontId="69" fillId="22" borderId="0" xfId="0" applyFont="1" applyFill="1" applyAlignment="1">
      <alignment/>
    </xf>
    <xf numFmtId="0" fontId="39" fillId="22" borderId="0" xfId="0" applyFont="1" applyFill="1" applyBorder="1" applyAlignment="1">
      <alignment wrapText="1"/>
    </xf>
    <xf numFmtId="0" fontId="73" fillId="4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/>
    </xf>
    <xf numFmtId="0" fontId="73" fillId="40" borderId="0" xfId="0" applyFont="1" applyFill="1" applyAlignment="1">
      <alignment horizontal="center" wrapText="1"/>
    </xf>
    <xf numFmtId="0" fontId="42" fillId="0" borderId="0" xfId="0" applyFont="1" applyFill="1" applyBorder="1" applyAlignment="1">
      <alignment horizontal="center" wrapText="1"/>
    </xf>
    <xf numFmtId="0" fontId="8" fillId="0" borderId="0" xfId="108" applyFont="1">
      <alignment/>
      <protection/>
    </xf>
    <xf numFmtId="0" fontId="69" fillId="0" borderId="15" xfId="0" applyFont="1" applyBorder="1" applyAlignment="1">
      <alignment horizontal="right"/>
    </xf>
    <xf numFmtId="0" fontId="0" fillId="0" borderId="16" xfId="0" applyBorder="1" applyAlignment="1">
      <alignment horizontal="left"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 horizontal="left"/>
    </xf>
    <xf numFmtId="164" fontId="0" fillId="0" borderId="19" xfId="0" applyNumberFormat="1" applyBorder="1" applyAlignment="1">
      <alignment/>
    </xf>
    <xf numFmtId="0" fontId="0" fillId="0" borderId="20" xfId="0" applyBorder="1" applyAlignment="1">
      <alignment horizontal="left"/>
    </xf>
    <xf numFmtId="164" fontId="0" fillId="0" borderId="21" xfId="0" applyNumberFormat="1" applyBorder="1" applyAlignment="1">
      <alignment/>
    </xf>
    <xf numFmtId="0" fontId="7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108" applyFont="1" applyAlignment="1">
      <alignment vertical="top" wrapText="1"/>
      <protection/>
    </xf>
    <xf numFmtId="165" fontId="14" fillId="0" borderId="0" xfId="108" applyNumberFormat="1" applyFont="1" applyAlignment="1">
      <alignment horizontal="center" vertical="center"/>
      <protection/>
    </xf>
    <xf numFmtId="165" fontId="14" fillId="0" borderId="0" xfId="0" applyNumberFormat="1" applyFont="1" applyAlignment="1">
      <alignment horizontal="center" vertical="center"/>
    </xf>
    <xf numFmtId="165" fontId="71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9" fontId="0" fillId="0" borderId="0" xfId="141" applyFont="1" applyAlignment="1">
      <alignment/>
    </xf>
    <xf numFmtId="0" fontId="0" fillId="0" borderId="18" xfId="0" applyFill="1" applyBorder="1" applyAlignment="1">
      <alignment horizontal="left"/>
    </xf>
    <xf numFmtId="189" fontId="0" fillId="0" borderId="0" xfId="141" applyNumberFormat="1" applyFont="1" applyAlignment="1">
      <alignment/>
    </xf>
    <xf numFmtId="189" fontId="71" fillId="0" borderId="0" xfId="141" applyNumberFormat="1" applyFont="1" applyAlignment="1">
      <alignment horizontal="center" vertical="center"/>
    </xf>
    <xf numFmtId="0" fontId="69" fillId="22" borderId="22" xfId="0" applyFont="1" applyFill="1" applyBorder="1" applyAlignment="1">
      <alignment/>
    </xf>
    <xf numFmtId="0" fontId="42" fillId="0" borderId="0" xfId="108" applyFont="1">
      <alignment/>
      <protection/>
    </xf>
    <xf numFmtId="0" fontId="42" fillId="0" borderId="0" xfId="108" applyFont="1" applyFill="1" applyBorder="1">
      <alignment/>
      <protection/>
    </xf>
    <xf numFmtId="9" fontId="44" fillId="0" borderId="0" xfId="141" applyFont="1" applyFill="1" applyAlignment="1">
      <alignment/>
    </xf>
    <xf numFmtId="0" fontId="44" fillId="0" borderId="0" xfId="108" applyFont="1" applyFill="1">
      <alignment/>
      <protection/>
    </xf>
    <xf numFmtId="165" fontId="42" fillId="0" borderId="0" xfId="108" applyNumberFormat="1" applyFont="1">
      <alignment/>
      <protection/>
    </xf>
    <xf numFmtId="0" fontId="42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73" fillId="40" borderId="0" xfId="0" applyFont="1" applyFill="1" applyBorder="1" applyAlignment="1">
      <alignment vertical="top" wrapText="1"/>
    </xf>
    <xf numFmtId="0" fontId="75" fillId="40" borderId="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vertical="top" wrapText="1"/>
    </xf>
    <xf numFmtId="165" fontId="42" fillId="0" borderId="0" xfId="108" applyNumberFormat="1" applyFont="1" applyFill="1" applyBorder="1" applyAlignment="1">
      <alignment horizontal="center" vertical="center"/>
      <protection/>
    </xf>
    <xf numFmtId="165" fontId="42" fillId="7" borderId="0" xfId="108" applyNumberFormat="1" applyFont="1" applyFill="1" applyBorder="1" applyAlignment="1">
      <alignment horizontal="center" vertical="center"/>
      <protection/>
    </xf>
    <xf numFmtId="0" fontId="45" fillId="0" borderId="0" xfId="108" applyFont="1" applyFill="1" applyBorder="1">
      <alignment/>
      <protection/>
    </xf>
    <xf numFmtId="165" fontId="45" fillId="0" borderId="0" xfId="108" applyNumberFormat="1" applyFont="1" applyFill="1" applyBorder="1" applyAlignment="1">
      <alignment horizontal="center" vertical="center"/>
      <protection/>
    </xf>
    <xf numFmtId="2" fontId="42" fillId="0" borderId="0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 horizontal="left"/>
    </xf>
    <xf numFmtId="165" fontId="42" fillId="0" borderId="0" xfId="0" applyNumberFormat="1" applyFont="1" applyFill="1" applyBorder="1" applyAlignment="1">
      <alignment horizontal="center" vertical="center"/>
    </xf>
    <xf numFmtId="165" fontId="42" fillId="7" borderId="0" xfId="0" applyNumberFormat="1" applyFont="1" applyFill="1" applyBorder="1" applyAlignment="1">
      <alignment horizontal="center" vertical="center"/>
    </xf>
    <xf numFmtId="165" fontId="45" fillId="0" borderId="0" xfId="0" applyNumberFormat="1" applyFont="1" applyFill="1" applyBorder="1" applyAlignment="1">
      <alignment horizontal="center" vertical="center"/>
    </xf>
    <xf numFmtId="0" fontId="0" fillId="22" borderId="0" xfId="0" applyFill="1" applyAlignment="1">
      <alignment/>
    </xf>
    <xf numFmtId="0" fontId="69" fillId="0" borderId="23" xfId="0" applyFont="1" applyBorder="1" applyAlignment="1">
      <alignment horizontal="left"/>
    </xf>
    <xf numFmtId="0" fontId="72" fillId="0" borderId="0" xfId="0" applyFont="1" applyFill="1" applyAlignment="1">
      <alignment horizontal="center" vertical="center" wrapText="1"/>
    </xf>
    <xf numFmtId="165" fontId="7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22" borderId="0" xfId="0" applyFill="1" applyAlignment="1">
      <alignment horizontal="center"/>
    </xf>
    <xf numFmtId="0" fontId="69" fillId="22" borderId="0" xfId="0" applyFont="1" applyFill="1" applyAlignment="1">
      <alignment horizontal="left"/>
    </xf>
    <xf numFmtId="0" fontId="2" fillId="0" borderId="24" xfId="0" applyFont="1" applyFill="1" applyBorder="1" applyAlignment="1">
      <alignment horizontal="center" vertical="top" wrapText="1"/>
    </xf>
    <xf numFmtId="0" fontId="45" fillId="0" borderId="23" xfId="0" applyFont="1" applyFill="1" applyBorder="1" applyAlignment="1">
      <alignment vertical="center" wrapText="1"/>
    </xf>
    <xf numFmtId="0" fontId="42" fillId="0" borderId="25" xfId="0" applyFont="1" applyFill="1" applyBorder="1" applyAlignment="1">
      <alignment horizontal="left" vertical="top" wrapText="1"/>
    </xf>
    <xf numFmtId="0" fontId="42" fillId="0" borderId="26" xfId="0" applyFont="1" applyFill="1" applyBorder="1" applyAlignment="1">
      <alignment horizontal="left" vertical="top" wrapText="1"/>
    </xf>
    <xf numFmtId="0" fontId="71" fillId="0" borderId="23" xfId="0" applyFont="1" applyBorder="1" applyAlignment="1">
      <alignment/>
    </xf>
    <xf numFmtId="0" fontId="71" fillId="0" borderId="27" xfId="0" applyFont="1" applyBorder="1" applyAlignment="1">
      <alignment horizontal="center"/>
    </xf>
    <xf numFmtId="0" fontId="71" fillId="0" borderId="15" xfId="0" applyFont="1" applyBorder="1" applyAlignment="1">
      <alignment horizontal="center"/>
    </xf>
    <xf numFmtId="0" fontId="0" fillId="0" borderId="23" xfId="0" applyBorder="1" applyAlignment="1">
      <alignment/>
    </xf>
    <xf numFmtId="0" fontId="39" fillId="0" borderId="23" xfId="0" applyFont="1" applyFill="1" applyBorder="1" applyAlignment="1">
      <alignment/>
    </xf>
    <xf numFmtId="0" fontId="47" fillId="0" borderId="23" xfId="0" applyFont="1" applyFill="1" applyBorder="1" applyAlignment="1">
      <alignment/>
    </xf>
    <xf numFmtId="0" fontId="47" fillId="0" borderId="27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0" fontId="69" fillId="41" borderId="0" xfId="0" applyFont="1" applyFill="1" applyAlignment="1">
      <alignment/>
    </xf>
    <xf numFmtId="0" fontId="0" fillId="41" borderId="0" xfId="0" applyFont="1" applyFill="1" applyAlignment="1">
      <alignment/>
    </xf>
    <xf numFmtId="0" fontId="69" fillId="41" borderId="0" xfId="0" applyFont="1" applyFill="1" applyAlignment="1">
      <alignment horizontal="center"/>
    </xf>
    <xf numFmtId="0" fontId="76" fillId="41" borderId="0" xfId="0" applyFont="1" applyFill="1" applyAlignment="1">
      <alignment horizontal="left"/>
    </xf>
    <xf numFmtId="0" fontId="45" fillId="0" borderId="23" xfId="0" applyFont="1" applyFill="1" applyBorder="1" applyAlignment="1">
      <alignment horizontal="center" wrapText="1"/>
    </xf>
    <xf numFmtId="0" fontId="45" fillId="0" borderId="27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2" fillId="0" borderId="28" xfId="0" applyFont="1" applyFill="1" applyBorder="1" applyAlignment="1">
      <alignment horizontal="center" wrapText="1"/>
    </xf>
    <xf numFmtId="0" fontId="42" fillId="0" borderId="17" xfId="0" applyFont="1" applyFill="1" applyBorder="1" applyAlignment="1">
      <alignment horizontal="center" wrapText="1"/>
    </xf>
    <xf numFmtId="0" fontId="42" fillId="0" borderId="19" xfId="0" applyFont="1" applyFill="1" applyBorder="1" applyAlignment="1">
      <alignment horizontal="center" wrapText="1"/>
    </xf>
    <xf numFmtId="0" fontId="42" fillId="0" borderId="22" xfId="0" applyFont="1" applyFill="1" applyBorder="1" applyAlignment="1">
      <alignment horizontal="center" wrapText="1"/>
    </xf>
    <xf numFmtId="0" fontId="42" fillId="0" borderId="21" xfId="0" applyFont="1" applyFill="1" applyBorder="1" applyAlignment="1">
      <alignment horizontal="center" wrapText="1"/>
    </xf>
    <xf numFmtId="0" fontId="42" fillId="0" borderId="16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0" fontId="42" fillId="0" borderId="20" xfId="0" applyFont="1" applyFill="1" applyBorder="1" applyAlignment="1">
      <alignment horizontal="center"/>
    </xf>
    <xf numFmtId="164" fontId="42" fillId="0" borderId="22" xfId="0" applyNumberFormat="1" applyFont="1" applyFill="1" applyBorder="1" applyAlignment="1">
      <alignment horizontal="center" wrapText="1"/>
    </xf>
    <xf numFmtId="164" fontId="42" fillId="0" borderId="0" xfId="0" applyNumberFormat="1" applyFont="1" applyFill="1" applyBorder="1" applyAlignment="1">
      <alignment horizontal="center" wrapText="1"/>
    </xf>
    <xf numFmtId="164" fontId="42" fillId="0" borderId="19" xfId="0" applyNumberFormat="1" applyFont="1" applyFill="1" applyBorder="1" applyAlignment="1">
      <alignment horizontal="center" wrapText="1"/>
    </xf>
    <xf numFmtId="0" fontId="42" fillId="0" borderId="28" xfId="0" applyFont="1" applyFill="1" applyBorder="1" applyAlignment="1">
      <alignment/>
    </xf>
    <xf numFmtId="0" fontId="49" fillId="22" borderId="28" xfId="0" applyFont="1" applyFill="1" applyBorder="1" applyAlignment="1">
      <alignment horizontal="center"/>
    </xf>
    <xf numFmtId="0" fontId="69" fillId="22" borderId="22" xfId="0" applyFont="1" applyFill="1" applyBorder="1" applyAlignment="1">
      <alignment horizontal="center"/>
    </xf>
    <xf numFmtId="0" fontId="69" fillId="0" borderId="0" xfId="0" applyFont="1" applyFill="1" applyAlignment="1">
      <alignment/>
    </xf>
    <xf numFmtId="0" fontId="45" fillId="0" borderId="23" xfId="0" applyFont="1" applyFill="1" applyBorder="1" applyAlignment="1">
      <alignment vertical="top" wrapText="1"/>
    </xf>
    <xf numFmtId="0" fontId="45" fillId="0" borderId="27" xfId="0" applyFont="1" applyFill="1" applyBorder="1" applyAlignment="1">
      <alignment horizontal="center" vertical="top" wrapText="1"/>
    </xf>
    <xf numFmtId="0" fontId="45" fillId="0" borderId="15" xfId="0" applyFont="1" applyFill="1" applyBorder="1" applyAlignment="1">
      <alignment horizontal="center" vertical="top" wrapText="1"/>
    </xf>
    <xf numFmtId="165" fontId="42" fillId="0" borderId="0" xfId="108" applyNumberFormat="1" applyFont="1" applyFill="1" applyBorder="1" applyAlignment="1">
      <alignment horizontal="right" vertical="center"/>
      <protection/>
    </xf>
    <xf numFmtId="4" fontId="42" fillId="0" borderId="0" xfId="108" applyNumberFormat="1" applyFont="1" applyFill="1" applyBorder="1" applyAlignment="1">
      <alignment horizontal="right" vertical="center"/>
      <protection/>
    </xf>
    <xf numFmtId="0" fontId="42" fillId="0" borderId="18" xfId="0" applyFont="1" applyFill="1" applyBorder="1" applyAlignment="1">
      <alignment vertical="top" wrapText="1"/>
    </xf>
    <xf numFmtId="165" fontId="42" fillId="0" borderId="19" xfId="0" applyNumberFormat="1" applyFont="1" applyFill="1" applyBorder="1" applyAlignment="1">
      <alignment horizontal="right" vertical="center"/>
    </xf>
    <xf numFmtId="0" fontId="42" fillId="0" borderId="18" xfId="108" applyFont="1" applyFill="1" applyBorder="1">
      <alignment/>
      <protection/>
    </xf>
    <xf numFmtId="165" fontId="42" fillId="0" borderId="19" xfId="108" applyNumberFormat="1" applyFont="1" applyFill="1" applyBorder="1" applyAlignment="1">
      <alignment horizontal="right" vertical="center"/>
      <protection/>
    </xf>
    <xf numFmtId="0" fontId="45" fillId="0" borderId="20" xfId="108" applyFont="1" applyFill="1" applyBorder="1">
      <alignment/>
      <protection/>
    </xf>
    <xf numFmtId="165" fontId="45" fillId="0" borderId="22" xfId="0" applyNumberFormat="1" applyFont="1" applyFill="1" applyBorder="1" applyAlignment="1">
      <alignment horizontal="right" vertical="center"/>
    </xf>
    <xf numFmtId="165" fontId="45" fillId="0" borderId="22" xfId="108" applyNumberFormat="1" applyFont="1" applyFill="1" applyBorder="1" applyAlignment="1">
      <alignment horizontal="right" vertical="center"/>
      <protection/>
    </xf>
    <xf numFmtId="165" fontId="45" fillId="0" borderId="21" xfId="108" applyNumberFormat="1" applyFont="1" applyFill="1" applyBorder="1" applyAlignment="1">
      <alignment horizontal="right" vertical="center"/>
      <protection/>
    </xf>
    <xf numFmtId="0" fontId="49" fillId="22" borderId="28" xfId="0" applyFont="1" applyFill="1" applyBorder="1" applyAlignment="1">
      <alignment horizontal="left"/>
    </xf>
    <xf numFmtId="0" fontId="47" fillId="0" borderId="23" xfId="0" applyFont="1" applyFill="1" applyBorder="1" applyAlignment="1">
      <alignment horizontal="center"/>
    </xf>
    <xf numFmtId="0" fontId="69" fillId="41" borderId="0" xfId="0" applyFont="1" applyFill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49" fillId="0" borderId="0" xfId="0" applyFont="1" applyFill="1" applyBorder="1" applyAlignment="1">
      <alignment/>
    </xf>
    <xf numFmtId="0" fontId="47" fillId="0" borderId="27" xfId="0" applyFont="1" applyFill="1" applyBorder="1" applyAlignment="1">
      <alignment/>
    </xf>
    <xf numFmtId="0" fontId="47" fillId="0" borderId="15" xfId="0" applyFont="1" applyFill="1" applyBorder="1" applyAlignment="1">
      <alignment/>
    </xf>
    <xf numFmtId="0" fontId="0" fillId="0" borderId="16" xfId="0" applyBorder="1" applyAlignment="1">
      <alignment/>
    </xf>
    <xf numFmtId="164" fontId="0" fillId="0" borderId="28" xfId="0" applyNumberFormat="1" applyBorder="1" applyAlignment="1">
      <alignment/>
    </xf>
    <xf numFmtId="0" fontId="0" fillId="0" borderId="18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164" fontId="0" fillId="0" borderId="22" xfId="0" applyNumberFormat="1" applyBorder="1" applyAlignment="1">
      <alignment/>
    </xf>
    <xf numFmtId="0" fontId="39" fillId="0" borderId="27" xfId="0" applyFont="1" applyFill="1" applyBorder="1" applyAlignment="1">
      <alignment/>
    </xf>
    <xf numFmtId="0" fontId="39" fillId="0" borderId="15" xfId="0" applyFont="1" applyFill="1" applyBorder="1" applyAlignment="1">
      <alignment/>
    </xf>
    <xf numFmtId="164" fontId="0" fillId="0" borderId="19" xfId="0" applyNumberFormat="1" applyFill="1" applyBorder="1" applyAlignment="1">
      <alignment/>
    </xf>
    <xf numFmtId="164" fontId="0" fillId="0" borderId="22" xfId="0" applyNumberFormat="1" applyFill="1" applyBorder="1" applyAlignment="1">
      <alignment/>
    </xf>
    <xf numFmtId="164" fontId="0" fillId="0" borderId="21" xfId="0" applyNumberFormat="1" applyFill="1" applyBorder="1" applyAlignment="1">
      <alignment/>
    </xf>
    <xf numFmtId="164" fontId="0" fillId="0" borderId="28" xfId="0" applyNumberFormat="1" applyFill="1" applyBorder="1" applyAlignment="1">
      <alignment/>
    </xf>
    <xf numFmtId="164" fontId="0" fillId="0" borderId="17" xfId="0" applyNumberFormat="1" applyFill="1" applyBorder="1" applyAlignment="1">
      <alignment/>
    </xf>
    <xf numFmtId="0" fontId="0" fillId="0" borderId="20" xfId="0" applyFill="1" applyBorder="1" applyAlignment="1">
      <alignment/>
    </xf>
    <xf numFmtId="164" fontId="0" fillId="0" borderId="19" xfId="0" applyNumberFormat="1" applyFill="1" applyBorder="1" applyAlignment="1">
      <alignment horizontal="right" wrapText="1"/>
    </xf>
    <xf numFmtId="1" fontId="0" fillId="0" borderId="22" xfId="0" applyNumberFormat="1" applyFill="1" applyBorder="1" applyAlignment="1">
      <alignment/>
    </xf>
    <xf numFmtId="164" fontId="39" fillId="0" borderId="21" xfId="0" applyNumberFormat="1" applyFont="1" applyFill="1" applyBorder="1" applyAlignment="1">
      <alignment horizontal="right"/>
    </xf>
    <xf numFmtId="0" fontId="76" fillId="41" borderId="0" xfId="0" applyFont="1" applyFill="1" applyAlignment="1">
      <alignment horizontal="justify"/>
    </xf>
    <xf numFmtId="164" fontId="71" fillId="0" borderId="0" xfId="141" applyNumberFormat="1" applyFont="1" applyFill="1" applyAlignment="1">
      <alignment horizontal="center" vertical="center"/>
    </xf>
    <xf numFmtId="0" fontId="45" fillId="0" borderId="23" xfId="0" applyFont="1" applyFill="1" applyBorder="1" applyAlignment="1">
      <alignment wrapText="1"/>
    </xf>
    <xf numFmtId="0" fontId="14" fillId="0" borderId="18" xfId="0" applyFont="1" applyBorder="1" applyAlignment="1">
      <alignment vertical="top" wrapText="1"/>
    </xf>
    <xf numFmtId="165" fontId="71" fillId="0" borderId="0" xfId="0" applyNumberFormat="1" applyFont="1" applyBorder="1" applyAlignment="1">
      <alignment horizontal="center" vertical="center"/>
    </xf>
    <xf numFmtId="189" fontId="71" fillId="0" borderId="0" xfId="141" applyNumberFormat="1" applyFont="1" applyBorder="1" applyAlignment="1">
      <alignment horizontal="center" vertical="center"/>
    </xf>
    <xf numFmtId="165" fontId="71" fillId="0" borderId="19" xfId="0" applyNumberFormat="1" applyFont="1" applyBorder="1" applyAlignment="1">
      <alignment horizontal="center" vertical="center"/>
    </xf>
    <xf numFmtId="0" fontId="14" fillId="0" borderId="18" xfId="108" applyFont="1" applyBorder="1" applyAlignment="1">
      <alignment vertical="top" wrapText="1"/>
      <protection/>
    </xf>
    <xf numFmtId="165" fontId="14" fillId="0" borderId="0" xfId="108" applyNumberFormat="1" applyFont="1" applyBorder="1" applyAlignment="1">
      <alignment horizontal="center" vertical="center"/>
      <protection/>
    </xf>
    <xf numFmtId="0" fontId="14" fillId="0" borderId="20" xfId="108" applyFont="1" applyBorder="1" applyAlignment="1">
      <alignment vertical="top" wrapText="1"/>
      <protection/>
    </xf>
    <xf numFmtId="165" fontId="14" fillId="0" borderId="22" xfId="0" applyNumberFormat="1" applyFont="1" applyBorder="1" applyAlignment="1">
      <alignment horizontal="center" vertical="center"/>
    </xf>
    <xf numFmtId="189" fontId="71" fillId="0" borderId="22" xfId="141" applyNumberFormat="1" applyFont="1" applyBorder="1" applyAlignment="1">
      <alignment horizontal="center" vertical="center"/>
    </xf>
    <xf numFmtId="165" fontId="71" fillId="0" borderId="21" xfId="0" applyNumberFormat="1" applyFont="1" applyBorder="1" applyAlignment="1">
      <alignment horizontal="center" vertical="center"/>
    </xf>
    <xf numFmtId="0" fontId="76" fillId="22" borderId="28" xfId="0" applyFont="1" applyFill="1" applyBorder="1" applyAlignment="1">
      <alignment horizontal="left"/>
    </xf>
    <xf numFmtId="164" fontId="71" fillId="0" borderId="19" xfId="141" applyNumberFormat="1" applyFont="1" applyBorder="1" applyAlignment="1">
      <alignment horizontal="center" vertical="center"/>
    </xf>
    <xf numFmtId="164" fontId="71" fillId="0" borderId="21" xfId="141" applyNumberFormat="1" applyFont="1" applyBorder="1" applyAlignment="1">
      <alignment horizontal="center" vertical="center"/>
    </xf>
    <xf numFmtId="187" fontId="39" fillId="0" borderId="0" xfId="47" applyNumberFormat="1" applyFont="1" applyFill="1" applyBorder="1" applyAlignment="1">
      <alignment/>
    </xf>
    <xf numFmtId="187" fontId="39" fillId="0" borderId="0" xfId="0" applyNumberFormat="1" applyFont="1" applyFill="1" applyBorder="1" applyAlignment="1">
      <alignment/>
    </xf>
    <xf numFmtId="0" fontId="13" fillId="0" borderId="27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wrapText="1"/>
    </xf>
    <xf numFmtId="187" fontId="39" fillId="0" borderId="19" xfId="47" applyNumberFormat="1" applyFont="1" applyFill="1" applyBorder="1" applyAlignment="1">
      <alignment/>
    </xf>
    <xf numFmtId="187" fontId="39" fillId="0" borderId="19" xfId="0" applyNumberFormat="1" applyFont="1" applyFill="1" applyBorder="1" applyAlignment="1">
      <alignment/>
    </xf>
    <xf numFmtId="0" fontId="13" fillId="0" borderId="20" xfId="0" applyFont="1" applyFill="1" applyBorder="1" applyAlignment="1">
      <alignment wrapText="1"/>
    </xf>
    <xf numFmtId="187" fontId="39" fillId="0" borderId="22" xfId="0" applyNumberFormat="1" applyFont="1" applyFill="1" applyBorder="1" applyAlignment="1">
      <alignment/>
    </xf>
    <xf numFmtId="187" fontId="39" fillId="0" borderId="21" xfId="0" applyNumberFormat="1" applyFont="1" applyFill="1" applyBorder="1" applyAlignment="1">
      <alignment/>
    </xf>
  </cellXfs>
  <cellStyles count="1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ecksum" xfId="42"/>
    <cellStyle name="Column label" xfId="43"/>
    <cellStyle name="Column label (left aligned)" xfId="44"/>
    <cellStyle name="Column label (no wrap)" xfId="45"/>
    <cellStyle name="Column label (not bold)" xfId="46"/>
    <cellStyle name="Comma" xfId="47"/>
    <cellStyle name="Comma [0]" xfId="48"/>
    <cellStyle name="Comma 2" xfId="49"/>
    <cellStyle name="Currency" xfId="50"/>
    <cellStyle name="Currency (2dp)" xfId="51"/>
    <cellStyle name="Currency [0]" xfId="52"/>
    <cellStyle name="Currency Dollar" xfId="53"/>
    <cellStyle name="Currency Dollar (2dp)" xfId="54"/>
    <cellStyle name="Currency EUR" xfId="55"/>
    <cellStyle name="Currency EUR (2dp)" xfId="56"/>
    <cellStyle name="Currency Euro" xfId="57"/>
    <cellStyle name="Currency Euro (2dp)" xfId="58"/>
    <cellStyle name="Currency GBP" xfId="59"/>
    <cellStyle name="Currency GBP (2dp)" xfId="60"/>
    <cellStyle name="Currency Pound" xfId="61"/>
    <cellStyle name="Currency Pound (2dp)" xfId="62"/>
    <cellStyle name="Currency USD" xfId="63"/>
    <cellStyle name="Currency USD (2dp)" xfId="64"/>
    <cellStyle name="Date" xfId="65"/>
    <cellStyle name="Date (Month)" xfId="66"/>
    <cellStyle name="Date (Year)" xfId="67"/>
    <cellStyle name="Explanatory Text" xfId="68"/>
    <cellStyle name="Followed Hyperlink" xfId="69"/>
    <cellStyle name="Good" xfId="70"/>
    <cellStyle name="H0" xfId="71"/>
    <cellStyle name="H1" xfId="72"/>
    <cellStyle name="H2" xfId="73"/>
    <cellStyle name="H3" xfId="74"/>
    <cellStyle name="H4" xfId="75"/>
    <cellStyle name="Heading 1" xfId="76"/>
    <cellStyle name="Heading 2" xfId="77"/>
    <cellStyle name="Heading 3" xfId="78"/>
    <cellStyle name="Heading 4" xfId="79"/>
    <cellStyle name="Highlight" xfId="80"/>
    <cellStyle name="Hyperlink" xfId="81"/>
    <cellStyle name="Hyperlink 2" xfId="82"/>
    <cellStyle name="Hyperlink 2 2" xfId="83"/>
    <cellStyle name="Hyperlink 3" xfId="84"/>
    <cellStyle name="Input" xfId="85"/>
    <cellStyle name="Input calculation" xfId="86"/>
    <cellStyle name="Input data" xfId="87"/>
    <cellStyle name="Input estimate" xfId="88"/>
    <cellStyle name="Input link" xfId="89"/>
    <cellStyle name="Input link (different workbook)" xfId="90"/>
    <cellStyle name="Input parameter" xfId="91"/>
    <cellStyle name="Linked Cell" xfId="92"/>
    <cellStyle name="Name" xfId="93"/>
    <cellStyle name="Neutral" xfId="94"/>
    <cellStyle name="Normal 10" xfId="95"/>
    <cellStyle name="Normal 10 2" xfId="96"/>
    <cellStyle name="Normal 11" xfId="97"/>
    <cellStyle name="Normal 12" xfId="98"/>
    <cellStyle name="Normal 12 2" xfId="99"/>
    <cellStyle name="Normal 13" xfId="100"/>
    <cellStyle name="Normal 13 2" xfId="101"/>
    <cellStyle name="Normal 16" xfId="102"/>
    <cellStyle name="Normal 16 2" xfId="103"/>
    <cellStyle name="Normal 17" xfId="104"/>
    <cellStyle name="Normal 18" xfId="105"/>
    <cellStyle name="Normal 18 2" xfId="106"/>
    <cellStyle name="Normal 19" xfId="107"/>
    <cellStyle name="Normal 2" xfId="108"/>
    <cellStyle name="Normal 2 2" xfId="109"/>
    <cellStyle name="Normal 2 2 2" xfId="110"/>
    <cellStyle name="Normal 2 3" xfId="111"/>
    <cellStyle name="Normal 2 3 2" xfId="112"/>
    <cellStyle name="Normal 2 3 2 2" xfId="113"/>
    <cellStyle name="Normal 2 4" xfId="114"/>
    <cellStyle name="Normal 2 5" xfId="115"/>
    <cellStyle name="Normal 2 6" xfId="116"/>
    <cellStyle name="Normal 2 7" xfId="117"/>
    <cellStyle name="Normal 2 8" xfId="118"/>
    <cellStyle name="Normal 20" xfId="119"/>
    <cellStyle name="Normal 20 2" xfId="120"/>
    <cellStyle name="Normal 21" xfId="121"/>
    <cellStyle name="Normal 3" xfId="122"/>
    <cellStyle name="Normal 3 2" xfId="123"/>
    <cellStyle name="Normal 3 3" xfId="124"/>
    <cellStyle name="Normal 4" xfId="125"/>
    <cellStyle name="Normal 4 2" xfId="126"/>
    <cellStyle name="Normal 5" xfId="127"/>
    <cellStyle name="Normal 5 2" xfId="128"/>
    <cellStyle name="Normal 6" xfId="129"/>
    <cellStyle name="Normal 6 2" xfId="130"/>
    <cellStyle name="Normal 6 3" xfId="131"/>
    <cellStyle name="Normal 7" xfId="132"/>
    <cellStyle name="Normal 7 2" xfId="133"/>
    <cellStyle name="Normal 8" xfId="134"/>
    <cellStyle name="Normal 8 2" xfId="135"/>
    <cellStyle name="Normal 9" xfId="136"/>
    <cellStyle name="Note" xfId="137"/>
    <cellStyle name="Number" xfId="138"/>
    <cellStyle name="Number (2dp)" xfId="139"/>
    <cellStyle name="Output" xfId="140"/>
    <cellStyle name="Percent" xfId="141"/>
    <cellStyle name="Percent 2" xfId="142"/>
    <cellStyle name="Percentage" xfId="143"/>
    <cellStyle name="Percentage (2dp)" xfId="144"/>
    <cellStyle name="Row label" xfId="145"/>
    <cellStyle name="Row label (indent)" xfId="146"/>
    <cellStyle name="Style 1" xfId="147"/>
    <cellStyle name="Sub-total row" xfId="148"/>
    <cellStyle name="Table finish row" xfId="149"/>
    <cellStyle name="Table shading" xfId="150"/>
    <cellStyle name="Table unfinish row" xfId="151"/>
    <cellStyle name="Table unshading" xfId="152"/>
    <cellStyle name="Text" xfId="153"/>
    <cellStyle name="Title" xfId="154"/>
    <cellStyle name="Total" xfId="155"/>
    <cellStyle name="Total row" xfId="156"/>
    <cellStyle name="Unhighlight" xfId="157"/>
    <cellStyle name="Untotal row" xfId="158"/>
    <cellStyle name="Warning Text" xfId="1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-0.00825"/>
          <c:w val="0.92625"/>
          <c:h val="0.97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Overview!$A$3</c:f>
              <c:strCache>
                <c:ptCount val="1"/>
                <c:pt idx="0">
                  <c:v>Total humanitarian aid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Overview!$B$2:$Q$2</c:f>
              <c:strCache/>
            </c:strRef>
          </c:cat>
          <c:val>
            <c:numRef>
              <c:f>Overview!$B$3:$Q$3</c:f>
              <c:numCache/>
            </c:numRef>
          </c:val>
        </c:ser>
        <c:axId val="45148432"/>
        <c:axId val="3682705"/>
      </c:barChart>
      <c:catAx>
        <c:axId val="45148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2705"/>
        <c:crosses val="autoZero"/>
        <c:auto val="1"/>
        <c:lblOffset val="100"/>
        <c:tickLblSkip val="1"/>
        <c:noMultiLvlLbl val="0"/>
      </c:catAx>
      <c:valAx>
        <c:axId val="3682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 (constant 2008 prices)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48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-0.00675"/>
          <c:w val="0.936"/>
          <c:h val="0.88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Timeline!$A$2:$A$2</c:f>
              <c:strCache>
                <c:ptCount val="1"/>
                <c:pt idx="0">
                  <c:v>Total humanitarian aid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Timeline!$B$1:$O$1</c:f>
              <c:strCache/>
            </c:strRef>
          </c:cat>
          <c:val>
            <c:numRef>
              <c:f>Timeline!$B$2:$O$2</c:f>
              <c:numCache/>
            </c:numRef>
          </c:val>
        </c:ser>
        <c:ser>
          <c:idx val="1"/>
          <c:order val="1"/>
          <c:tx>
            <c:strRef>
              <c:f>Timeline!$A$3:$A$3</c:f>
              <c:strCache>
                <c:ptCount val="1"/>
                <c:pt idx="0">
                  <c:v>Other ODA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Timeline!$B$1:$O$1</c:f>
              <c:strCache/>
            </c:strRef>
          </c:cat>
          <c:val>
            <c:numRef>
              <c:f>Timeline!$B$3:$O$3</c:f>
              <c:numCache/>
            </c:numRef>
          </c:val>
        </c:ser>
        <c:overlap val="100"/>
        <c:axId val="33144346"/>
        <c:axId val="29863659"/>
      </c:barChart>
      <c:catAx>
        <c:axId val="3314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63659"/>
        <c:crosses val="autoZero"/>
        <c:auto val="1"/>
        <c:lblOffset val="100"/>
        <c:tickLblSkip val="1"/>
        <c:noMultiLvlLbl val="0"/>
      </c:catAx>
      <c:valAx>
        <c:axId val="29863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 (constant 2008 prices)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443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15"/>
          <c:y val="0.9165"/>
          <c:w val="0.3355"/>
          <c:h val="0.0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975"/>
          <c:w val="0.667"/>
          <c:h val="0.93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'who-what-how(1)'!$A$4</c:f>
              <c:strCache>
                <c:ptCount val="1"/>
                <c:pt idx="0">
                  <c:v>Public sector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'who-what-how(1)'!$B$3:$E$3</c:f>
              <c:numCache/>
            </c:numRef>
          </c:cat>
          <c:val>
            <c:numRef>
              <c:f>'who-what-how(1)'!$B$4:$E$4</c:f>
              <c:numCache/>
            </c:numRef>
          </c:val>
        </c:ser>
        <c:ser>
          <c:idx val="1"/>
          <c:order val="1"/>
          <c:tx>
            <c:strRef>
              <c:f>'who-what-how(1)'!$A$5</c:f>
              <c:strCache>
                <c:ptCount val="1"/>
                <c:pt idx="0">
                  <c:v>NGOs and civil society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'who-what-how(1)'!$B$3:$E$3</c:f>
              <c:numCache/>
            </c:numRef>
          </c:cat>
          <c:val>
            <c:numRef>
              <c:f>'who-what-how(1)'!$B$5:$E$5</c:f>
              <c:numCache/>
            </c:numRef>
          </c:val>
        </c:ser>
        <c:ser>
          <c:idx val="2"/>
          <c:order val="2"/>
          <c:tx>
            <c:strRef>
              <c:f>'who-what-how(1)'!$A$6</c:f>
              <c:strCache>
                <c:ptCount val="1"/>
                <c:pt idx="0">
                  <c:v>Multilateral organisations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'who-what-how(1)'!$B$3:$E$3</c:f>
              <c:numCache/>
            </c:numRef>
          </c:cat>
          <c:val>
            <c:numRef>
              <c:f>'who-what-how(1)'!$B$6:$E$6</c:f>
              <c:numCache/>
            </c:numRef>
          </c:val>
        </c:ser>
        <c:ser>
          <c:idx val="3"/>
          <c:order val="3"/>
          <c:tx>
            <c:strRef>
              <c:f>'who-what-how(1)'!$A$7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'who-what-how(1)'!$B$3:$E$3</c:f>
              <c:numCache/>
            </c:numRef>
          </c:cat>
          <c:val>
            <c:numRef>
              <c:f>'who-what-how(1)'!$B$7:$E$7</c:f>
              <c:numCache/>
            </c:numRef>
          </c:val>
        </c:ser>
        <c:ser>
          <c:idx val="4"/>
          <c:order val="4"/>
          <c:tx>
            <c:strRef>
              <c:f>'who-what-how(1)'!$A$8</c:f>
              <c:strCache>
                <c:ptCount val="1"/>
                <c:pt idx="0">
                  <c:v>To be defined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'who-what-how(1)'!$B$3:$E$3</c:f>
              <c:numCache/>
            </c:numRef>
          </c:cat>
          <c:val>
            <c:numRef>
              <c:f>'who-what-how(1)'!$B$8:$E$8</c:f>
              <c:numCache/>
            </c:numRef>
          </c:val>
        </c:ser>
        <c:overlap val="100"/>
        <c:axId val="337476"/>
        <c:axId val="3037285"/>
      </c:barChart>
      <c:catAx>
        <c:axId val="337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7285"/>
        <c:crosses val="autoZero"/>
        <c:auto val="1"/>
        <c:lblOffset val="100"/>
        <c:tickLblSkip val="1"/>
        <c:noMultiLvlLbl val="0"/>
      </c:catAx>
      <c:valAx>
        <c:axId val="303728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4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2"/>
          <c:y val="0.28975"/>
          <c:w val="0.30075"/>
          <c:h val="0.41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33"/>
          <c:w val="0.736"/>
          <c:h val="0.93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'who-what-how(2)'!$A$4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'who-what-how(2)'!$B$3:$F$3</c:f>
              <c:numCache/>
            </c:numRef>
          </c:cat>
          <c:val>
            <c:numRef>
              <c:f>'who-what-how(2)'!$B$4:$F$4</c:f>
              <c:numCache/>
            </c:numRef>
          </c:val>
        </c:ser>
        <c:ser>
          <c:idx val="1"/>
          <c:order val="1"/>
          <c:tx>
            <c:strRef>
              <c:f>'who-what-how(2)'!$A$5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'who-what-how(2)'!$B$3:$F$3</c:f>
              <c:numCache/>
            </c:numRef>
          </c:cat>
          <c:val>
            <c:numRef>
              <c:f>'who-what-how(2)'!$B$5:$F$5</c:f>
              <c:numCache/>
            </c:numRef>
          </c:val>
        </c:ser>
        <c:ser>
          <c:idx val="2"/>
          <c:order val="2"/>
          <c:tx>
            <c:strRef>
              <c:f>'who-what-how(2)'!$A$6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'who-what-how(2)'!$B$3:$F$3</c:f>
              <c:numCache/>
            </c:numRef>
          </c:cat>
          <c:val>
            <c:numRef>
              <c:f>'who-what-how(2)'!$B$6:$F$6</c:f>
              <c:numCache/>
            </c:numRef>
          </c:val>
        </c:ser>
        <c:ser>
          <c:idx val="3"/>
          <c:order val="3"/>
          <c:tx>
            <c:strRef>
              <c:f>'who-what-how(2)'!$A$7</c:f>
              <c:strCache>
                <c:ptCount val="1"/>
                <c:pt idx="0">
                  <c:v>Multi-sector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'who-what-how(2)'!$B$3:$F$3</c:f>
              <c:numCache/>
            </c:numRef>
          </c:cat>
          <c:val>
            <c:numRef>
              <c:f>'who-what-how(2)'!$B$7:$F$7</c:f>
              <c:numCache/>
            </c:numRef>
          </c:val>
        </c:ser>
        <c:ser>
          <c:idx val="4"/>
          <c:order val="4"/>
          <c:tx>
            <c:strRef>
              <c:f>'who-what-how(2)'!$A$8</c:f>
              <c:strCache>
                <c:ptCount val="1"/>
                <c:pt idx="0">
                  <c:v>Water and Sanitation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'who-what-how(2)'!$B$3:$F$3</c:f>
              <c:numCache/>
            </c:numRef>
          </c:cat>
          <c:val>
            <c:numRef>
              <c:f>'who-what-how(2)'!$B$8:$F$8</c:f>
              <c:numCache/>
            </c:numRef>
          </c:val>
        </c:ser>
        <c:ser>
          <c:idx val="5"/>
          <c:order val="5"/>
          <c:tx>
            <c:strRef>
              <c:f>'who-what-how(2)'!$A$9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'who-what-how(2)'!$B$3:$F$3</c:f>
              <c:numCache/>
            </c:numRef>
          </c:cat>
          <c:val>
            <c:numRef>
              <c:f>'who-what-how(2)'!$B$9:$F$9</c:f>
              <c:numCache/>
            </c:numRef>
          </c:val>
        </c:ser>
        <c:overlap val="100"/>
        <c:axId val="27335566"/>
        <c:axId val="44693503"/>
      </c:barChart>
      <c:catAx>
        <c:axId val="27335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93503"/>
        <c:crosses val="autoZero"/>
        <c:auto val="1"/>
        <c:lblOffset val="100"/>
        <c:tickLblSkip val="1"/>
        <c:noMultiLvlLbl val="0"/>
      </c:catAx>
      <c:valAx>
        <c:axId val="4469350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355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8"/>
          <c:y val="0.22125"/>
          <c:w val="0.23525"/>
          <c:h val="0.5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-0.0085"/>
          <c:w val="0.77325"/>
          <c:h val="0.9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'who-what-how(3)'!$A$4</c:f>
              <c:strCache>
                <c:ptCount val="1"/>
                <c:pt idx="0">
                  <c:v>CERF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'who-what-how(3)'!$B$3:$E$3</c:f>
              <c:numCache/>
            </c:numRef>
          </c:cat>
          <c:val>
            <c:numRef>
              <c:f>'who-what-how(3)'!$B$4:$E$4</c:f>
              <c:numCache/>
            </c:numRef>
          </c:val>
        </c:ser>
        <c:ser>
          <c:idx val="1"/>
          <c:order val="1"/>
          <c:tx>
            <c:strRef>
              <c:f>'who-what-how(3)'!$A$5</c:f>
              <c:strCache>
                <c:ptCount val="1"/>
                <c:pt idx="0">
                  <c:v>ERF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'who-what-how(3)'!$B$3:$E$3</c:f>
              <c:numCache/>
            </c:numRef>
          </c:cat>
          <c:val>
            <c:numRef>
              <c:f>'who-what-how(3)'!$B$5:$E$5</c:f>
              <c:numCache/>
            </c:numRef>
          </c:val>
        </c:ser>
        <c:axId val="66697208"/>
        <c:axId val="63403961"/>
      </c:barChart>
      <c:catAx>
        <c:axId val="66697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03961"/>
        <c:crosses val="autoZero"/>
        <c:auto val="1"/>
        <c:lblOffset val="100"/>
        <c:tickLblSkip val="1"/>
        <c:noMultiLvlLbl val="0"/>
      </c:catAx>
      <c:valAx>
        <c:axId val="63403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972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25"/>
          <c:y val="0.4085"/>
          <c:w val="0.104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-0.00775"/>
          <c:w val="0.97325"/>
          <c:h val="0.94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Appeals!$C$1</c:f>
              <c:strCache>
                <c:ptCount val="1"/>
                <c:pt idx="0">
                  <c:v>Unmet need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Appeals!$A$39:$A$46</c:f>
              <c:strCache/>
            </c:strRef>
          </c:cat>
          <c:val>
            <c:numRef>
              <c:f>Appeals!$C$2:$C$9</c:f>
              <c:numCache/>
            </c:numRef>
          </c:val>
        </c:ser>
        <c:ser>
          <c:idx val="2"/>
          <c:order val="1"/>
          <c:tx>
            <c:v>Funding for the appeal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Appeals!$A$39:$A$46</c:f>
              <c:strCache/>
            </c:strRef>
          </c:cat>
          <c:val>
            <c:numRef>
              <c:f>Appeals!$B$2:$B$9</c:f>
              <c:numCache/>
            </c:numRef>
          </c:val>
        </c:ser>
        <c:overlap val="100"/>
        <c:axId val="33764738"/>
        <c:axId val="35447187"/>
      </c:barChart>
      <c:catAx>
        <c:axId val="33764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47187"/>
        <c:crosses val="autoZero"/>
        <c:auto val="1"/>
        <c:lblOffset val="100"/>
        <c:tickLblSkip val="1"/>
        <c:noMultiLvlLbl val="0"/>
      </c:catAx>
      <c:valAx>
        <c:axId val="35447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647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3"/>
          <c:y val="0.9115"/>
          <c:w val="0.33175"/>
          <c:h val="0.0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-0.00825"/>
          <c:w val="0.55675"/>
          <c:h val="0.974"/>
        </c:manualLayout>
      </c:layout>
      <c:areaChart>
        <c:grouping val="stacked"/>
        <c:varyColors val="0"/>
        <c:ser>
          <c:idx val="2"/>
          <c:order val="1"/>
          <c:tx>
            <c:strRef>
              <c:f>'governance-security'!$B$4</c:f>
              <c:strCache>
                <c:ptCount val="1"/>
                <c:pt idx="0">
                  <c:v>Total humanitarian aid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'governance-security'!$C$1:$I$1</c:f>
              <c:strCache/>
            </c:strRef>
          </c:cat>
          <c:val>
            <c:numRef>
              <c:f>'governance-security'!$C$4:$I$4</c:f>
              <c:numCache/>
            </c:numRef>
          </c:val>
        </c:ser>
        <c:ser>
          <c:idx val="3"/>
          <c:order val="2"/>
          <c:tx>
            <c:strRef>
              <c:f>'governance-security'!$B$5</c:f>
              <c:strCache>
                <c:ptCount val="1"/>
                <c:pt idx="0">
                  <c:v>Government and civil society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'governance-security'!$C$1:$I$1</c:f>
              <c:strCache/>
            </c:strRef>
          </c:cat>
          <c:val>
            <c:numRef>
              <c:f>'governance-security'!$C$5:$I$5</c:f>
              <c:numCache/>
            </c:numRef>
          </c:val>
        </c:ser>
        <c:ser>
          <c:idx val="4"/>
          <c:order val="3"/>
          <c:tx>
            <c:strRef>
              <c:f>'governance-security'!$B$6</c:f>
              <c:strCache>
                <c:ptCount val="1"/>
                <c:pt idx="0">
                  <c:v>Conflict prevention and resolution, peace and security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'governance-security'!$C$1:$I$1</c:f>
              <c:strCache/>
            </c:strRef>
          </c:cat>
          <c:val>
            <c:numRef>
              <c:f>'governance-security'!$C$6:$I$6</c:f>
              <c:numCache/>
            </c:numRef>
          </c:val>
        </c:ser>
        <c:ser>
          <c:idx val="1"/>
          <c:order val="4"/>
          <c:tx>
            <c:strRef>
              <c:f>'governance-security'!$B$3</c:f>
              <c:strCache>
                <c:ptCount val="1"/>
                <c:pt idx="0">
                  <c:v>Other ODA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'governance-security'!$C$1:$I$1</c:f>
              <c:strCache/>
            </c:strRef>
          </c:cat>
          <c:val>
            <c:numRef>
              <c:f>'governance-security'!$C$3:$I$3</c:f>
              <c:numCache/>
            </c:numRef>
          </c:val>
        </c:ser>
        <c:axId val="50589228"/>
        <c:axId val="52649869"/>
      </c:areaChart>
      <c:lineChart>
        <c:grouping val="standard"/>
        <c:varyColors val="0"/>
        <c:ser>
          <c:idx val="0"/>
          <c:order val="0"/>
          <c:tx>
            <c:strRef>
              <c:f>'governance-security'!$B$2</c:f>
              <c:strCache>
                <c:ptCount val="1"/>
                <c:pt idx="0">
                  <c:v>Total ODA excluding debt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'governance-security'!$C$1:$I$1</c:f>
              <c:strCache/>
            </c:strRef>
          </c:cat>
          <c:val>
            <c:numRef>
              <c:f>'governance-security'!$C$2:$I$2</c:f>
              <c:numCache/>
            </c:numRef>
          </c:val>
          <c:smooth val="0"/>
        </c:ser>
        <c:axId val="50589228"/>
        <c:axId val="52649869"/>
      </c:lineChart>
      <c:catAx>
        <c:axId val="50589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49869"/>
        <c:crosses val="autoZero"/>
        <c:auto val="1"/>
        <c:lblOffset val="100"/>
        <c:tickLblSkip val="1"/>
        <c:noMultiLvlLbl val="0"/>
      </c:catAx>
      <c:valAx>
        <c:axId val="52649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 (constant 2008 prices) 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892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8"/>
          <c:y val="0.0035"/>
          <c:w val="0.34325"/>
          <c:h val="0.9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5</xdr:row>
      <xdr:rowOff>19050</xdr:rowOff>
    </xdr:from>
    <xdr:to>
      <xdr:col>12</xdr:col>
      <xdr:colOff>200025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1943100" y="990600"/>
        <a:ext cx="64103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5</xdr:row>
      <xdr:rowOff>114300</xdr:rowOff>
    </xdr:from>
    <xdr:to>
      <xdr:col>13</xdr:col>
      <xdr:colOff>9525</xdr:colOff>
      <xdr:row>22</xdr:row>
      <xdr:rowOff>38100</xdr:rowOff>
    </xdr:to>
    <xdr:graphicFrame>
      <xdr:nvGraphicFramePr>
        <xdr:cNvPr id="1" name="Chart 5"/>
        <xdr:cNvGraphicFramePr/>
      </xdr:nvGraphicFramePr>
      <xdr:xfrm>
        <a:off x="2171700" y="1076325"/>
        <a:ext cx="72675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3</xdr:row>
      <xdr:rowOff>19050</xdr:rowOff>
    </xdr:from>
    <xdr:to>
      <xdr:col>14</xdr:col>
      <xdr:colOff>200025</xdr:colOff>
      <xdr:row>18</xdr:row>
      <xdr:rowOff>0</xdr:rowOff>
    </xdr:to>
    <xdr:graphicFrame>
      <xdr:nvGraphicFramePr>
        <xdr:cNvPr id="1" name="Chart 2"/>
        <xdr:cNvGraphicFramePr/>
      </xdr:nvGraphicFramePr>
      <xdr:xfrm>
        <a:off x="4886325" y="647700"/>
        <a:ext cx="52482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11</xdr:row>
      <xdr:rowOff>95250</xdr:rowOff>
    </xdr:from>
    <xdr:to>
      <xdr:col>10</xdr:col>
      <xdr:colOff>447675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676400" y="2266950"/>
        <a:ext cx="57150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7</xdr:row>
      <xdr:rowOff>104775</xdr:rowOff>
    </xdr:from>
    <xdr:to>
      <xdr:col>9</xdr:col>
      <xdr:colOff>114300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1028700" y="15430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11</xdr:row>
      <xdr:rowOff>38100</xdr:rowOff>
    </xdr:from>
    <xdr:to>
      <xdr:col>7</xdr:col>
      <xdr:colOff>238125</xdr:colOff>
      <xdr:row>29</xdr:row>
      <xdr:rowOff>28575</xdr:rowOff>
    </xdr:to>
    <xdr:graphicFrame>
      <xdr:nvGraphicFramePr>
        <xdr:cNvPr id="1" name="Chart 2"/>
        <xdr:cNvGraphicFramePr/>
      </xdr:nvGraphicFramePr>
      <xdr:xfrm>
        <a:off x="190500" y="2714625"/>
        <a:ext cx="76390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9</xdr:row>
      <xdr:rowOff>38100</xdr:rowOff>
    </xdr:from>
    <xdr:to>
      <xdr:col>12</xdr:col>
      <xdr:colOff>104775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4257675" y="1866900"/>
        <a:ext cx="55245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2A&amp;Coords=%5bTIME%5d.%5b2005%5d&amp;ShowOnWeb=true&amp;Lang=en" TargetMode="External" /><Relationship Id="rId2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5"/>
  <sheetViews>
    <sheetView tabSelected="1" zoomScalePageLayoutView="0" workbookViewId="0" topLeftCell="A1">
      <selection activeCell="I50" sqref="I50"/>
    </sheetView>
  </sheetViews>
  <sheetFormatPr defaultColWidth="9.140625" defaultRowHeight="15"/>
  <cols>
    <col min="2" max="2" width="20.00390625" style="0" customWidth="1"/>
    <col min="3" max="3" width="13.28125" style="0" customWidth="1"/>
    <col min="4" max="4" width="11.28125" style="0" customWidth="1"/>
    <col min="6" max="6" width="19.140625" style="0" customWidth="1"/>
    <col min="12" max="12" width="11.00390625" style="0" customWidth="1"/>
  </cols>
  <sheetData>
    <row r="2" spans="2:13" ht="15.75" thickBot="1">
      <c r="B2" s="102" t="s">
        <v>138</v>
      </c>
      <c r="C2" s="102"/>
      <c r="D2" s="102"/>
      <c r="E2" s="102"/>
      <c r="F2" s="102"/>
      <c r="G2" s="102"/>
      <c r="H2" s="103"/>
      <c r="I2" s="103"/>
      <c r="J2" s="103"/>
      <c r="K2" s="103"/>
      <c r="L2" s="15"/>
      <c r="M2" s="15"/>
    </row>
    <row r="3" spans="2:13" ht="26.25" thickBot="1">
      <c r="B3" s="86" t="s">
        <v>59</v>
      </c>
      <c r="C3" s="87">
        <v>1999</v>
      </c>
      <c r="D3" s="87">
        <v>2000</v>
      </c>
      <c r="E3" s="87">
        <v>2001</v>
      </c>
      <c r="F3" s="87">
        <v>2002</v>
      </c>
      <c r="G3" s="87">
        <v>2003</v>
      </c>
      <c r="H3" s="87">
        <v>2004</v>
      </c>
      <c r="I3" s="87">
        <v>2005</v>
      </c>
      <c r="J3" s="87">
        <v>2006</v>
      </c>
      <c r="K3" s="87">
        <v>2007</v>
      </c>
      <c r="L3" s="88">
        <v>2008</v>
      </c>
      <c r="M3" s="49"/>
    </row>
    <row r="4" spans="2:13" ht="15">
      <c r="B4" s="94">
        <v>1</v>
      </c>
      <c r="C4" s="89" t="s">
        <v>129</v>
      </c>
      <c r="D4" s="89" t="s">
        <v>132</v>
      </c>
      <c r="E4" s="89" t="s">
        <v>130</v>
      </c>
      <c r="F4" s="89" t="s">
        <v>129</v>
      </c>
      <c r="G4" s="89" t="s">
        <v>129</v>
      </c>
      <c r="H4" s="89" t="s">
        <v>129</v>
      </c>
      <c r="I4" s="89" t="s">
        <v>135</v>
      </c>
      <c r="J4" s="89" t="s">
        <v>129</v>
      </c>
      <c r="K4" s="89" t="s">
        <v>130</v>
      </c>
      <c r="L4" s="90" t="s">
        <v>130</v>
      </c>
      <c r="M4" s="50"/>
    </row>
    <row r="5" spans="2:13" ht="15">
      <c r="B5" s="95"/>
      <c r="C5" s="21">
        <v>0.5</v>
      </c>
      <c r="D5" s="21">
        <v>1.3</v>
      </c>
      <c r="E5" s="21">
        <v>3.6</v>
      </c>
      <c r="F5" s="21">
        <v>31.7</v>
      </c>
      <c r="G5" s="98">
        <v>63</v>
      </c>
      <c r="H5" s="21">
        <v>32.9</v>
      </c>
      <c r="I5" s="98">
        <v>77</v>
      </c>
      <c r="J5" s="98">
        <v>61.3</v>
      </c>
      <c r="K5" s="98">
        <v>100.2</v>
      </c>
      <c r="L5" s="99">
        <v>182</v>
      </c>
      <c r="M5" s="50"/>
    </row>
    <row r="6" spans="2:13" ht="25.5">
      <c r="B6" s="95">
        <v>2</v>
      </c>
      <c r="C6" s="21" t="s">
        <v>130</v>
      </c>
      <c r="D6" s="21" t="s">
        <v>129</v>
      </c>
      <c r="E6" s="21" t="s">
        <v>134</v>
      </c>
      <c r="F6" s="21" t="s">
        <v>130</v>
      </c>
      <c r="G6" s="21" t="s">
        <v>135</v>
      </c>
      <c r="H6" s="21" t="s">
        <v>135</v>
      </c>
      <c r="I6" s="21" t="s">
        <v>129</v>
      </c>
      <c r="J6" s="21" t="s">
        <v>135</v>
      </c>
      <c r="K6" s="21" t="s">
        <v>135</v>
      </c>
      <c r="L6" s="91" t="s">
        <v>137</v>
      </c>
      <c r="M6" s="47"/>
    </row>
    <row r="7" spans="2:13" ht="15">
      <c r="B7" s="95"/>
      <c r="C7" s="21">
        <v>0.3</v>
      </c>
      <c r="D7" s="21">
        <v>0.5</v>
      </c>
      <c r="E7" s="21">
        <v>0.8</v>
      </c>
      <c r="F7" s="21">
        <v>22.8</v>
      </c>
      <c r="G7" s="21">
        <v>14.8</v>
      </c>
      <c r="H7" s="98">
        <v>15</v>
      </c>
      <c r="I7" s="21">
        <v>39.6</v>
      </c>
      <c r="J7" s="98">
        <v>27</v>
      </c>
      <c r="K7" s="21">
        <v>20.8</v>
      </c>
      <c r="L7" s="91">
        <v>28.5</v>
      </c>
      <c r="M7" s="47"/>
    </row>
    <row r="8" spans="2:13" ht="25.5">
      <c r="B8" s="95">
        <v>3</v>
      </c>
      <c r="C8" s="21" t="s">
        <v>131</v>
      </c>
      <c r="D8" s="21" t="s">
        <v>133</v>
      </c>
      <c r="E8" s="21" t="s">
        <v>135</v>
      </c>
      <c r="F8" s="21" t="s">
        <v>133</v>
      </c>
      <c r="G8" s="21" t="s">
        <v>133</v>
      </c>
      <c r="H8" s="21" t="s">
        <v>133</v>
      </c>
      <c r="I8" s="21" t="s">
        <v>136</v>
      </c>
      <c r="J8" s="21" t="s">
        <v>134</v>
      </c>
      <c r="K8" s="21" t="s">
        <v>133</v>
      </c>
      <c r="L8" s="91" t="s">
        <v>135</v>
      </c>
      <c r="M8" s="47"/>
    </row>
    <row r="9" spans="2:13" ht="15.75" thickBot="1">
      <c r="B9" s="96"/>
      <c r="C9" s="92">
        <v>0.3</v>
      </c>
      <c r="D9" s="92">
        <v>0.4</v>
      </c>
      <c r="E9" s="92">
        <v>0.6</v>
      </c>
      <c r="F9" s="92">
        <v>8.4</v>
      </c>
      <c r="G9" s="92">
        <v>9.3</v>
      </c>
      <c r="H9" s="92">
        <v>11.1</v>
      </c>
      <c r="I9" s="92">
        <v>31.6</v>
      </c>
      <c r="J9" s="92">
        <v>9.1</v>
      </c>
      <c r="K9" s="97">
        <v>10</v>
      </c>
      <c r="L9" s="93">
        <v>24.9</v>
      </c>
      <c r="M9" s="47"/>
    </row>
    <row r="10" spans="2:13" ht="15">
      <c r="B10" s="101" t="s">
        <v>139</v>
      </c>
      <c r="C10" s="101"/>
      <c r="D10" s="101"/>
      <c r="E10" s="101"/>
      <c r="F10" s="101"/>
      <c r="G10" s="101"/>
      <c r="H10" s="101"/>
      <c r="I10" s="101"/>
      <c r="J10" s="100"/>
      <c r="K10" s="100"/>
      <c r="L10" s="21"/>
      <c r="M10" s="47"/>
    </row>
    <row r="11" spans="2:13" ht="15">
      <c r="B11" s="19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47"/>
    </row>
    <row r="12" spans="2:13" ht="15">
      <c r="B12" s="19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47"/>
    </row>
    <row r="13" spans="2:13" ht="15.75" thickBot="1">
      <c r="B13" s="69" t="s">
        <v>140</v>
      </c>
      <c r="C13" s="69"/>
      <c r="D13" s="69"/>
      <c r="E13" s="69"/>
      <c r="F13" s="69"/>
      <c r="G13" s="69"/>
      <c r="H13" s="69"/>
      <c r="I13" s="69"/>
      <c r="J13" s="69"/>
      <c r="K13" s="15"/>
      <c r="L13" s="15"/>
      <c r="M13" s="15"/>
    </row>
    <row r="14" spans="2:13" ht="64.5" thickBot="1">
      <c r="B14" s="104"/>
      <c r="C14" s="105" t="s">
        <v>126</v>
      </c>
      <c r="D14" s="105" t="s">
        <v>122</v>
      </c>
      <c r="E14" s="105" t="s">
        <v>123</v>
      </c>
      <c r="F14" s="105" t="s">
        <v>124</v>
      </c>
      <c r="G14" s="106" t="s">
        <v>125</v>
      </c>
      <c r="H14" s="42"/>
      <c r="I14" s="42"/>
      <c r="J14" s="42"/>
      <c r="K14" s="42"/>
      <c r="L14" s="42"/>
      <c r="M14" s="42"/>
    </row>
    <row r="15" spans="2:13" ht="15">
      <c r="B15" s="109" t="s">
        <v>34</v>
      </c>
      <c r="C15" s="107">
        <v>181.9</v>
      </c>
      <c r="D15" s="107"/>
      <c r="E15" s="107"/>
      <c r="F15" s="107">
        <v>0.1266789364883781</v>
      </c>
      <c r="G15" s="110">
        <v>182.0266789364884</v>
      </c>
      <c r="H15" s="44"/>
      <c r="I15" s="45"/>
      <c r="J15" s="45"/>
      <c r="K15" s="45"/>
      <c r="L15" s="45"/>
      <c r="M15" s="45"/>
    </row>
    <row r="16" spans="2:13" ht="15">
      <c r="B16" s="109" t="s">
        <v>30</v>
      </c>
      <c r="C16" s="107">
        <v>25.62</v>
      </c>
      <c r="D16" s="107">
        <v>1.0699262334344561</v>
      </c>
      <c r="E16" s="107">
        <v>0.19858703511931947</v>
      </c>
      <c r="F16" s="107">
        <v>1.6189568083214723</v>
      </c>
      <c r="G16" s="110">
        <v>28.507470076875247</v>
      </c>
      <c r="H16" s="42"/>
      <c r="I16" s="42"/>
      <c r="J16" s="42"/>
      <c r="K16" s="42"/>
      <c r="L16" s="42"/>
      <c r="M16" s="42"/>
    </row>
    <row r="17" spans="2:13" ht="15">
      <c r="B17" s="109" t="s">
        <v>28</v>
      </c>
      <c r="C17" s="107">
        <v>24.94</v>
      </c>
      <c r="D17" s="107"/>
      <c r="E17" s="107"/>
      <c r="F17" s="107"/>
      <c r="G17" s="110">
        <v>24.94</v>
      </c>
      <c r="H17" s="42"/>
      <c r="I17" s="42"/>
      <c r="J17" s="42"/>
      <c r="K17" s="42"/>
      <c r="L17" s="42"/>
      <c r="M17" s="42"/>
    </row>
    <row r="18" spans="2:13" ht="15">
      <c r="B18" s="109" t="s">
        <v>32</v>
      </c>
      <c r="C18" s="107">
        <v>12.12</v>
      </c>
      <c r="D18" s="107">
        <v>0.6767676832189047</v>
      </c>
      <c r="E18" s="107">
        <v>0.25587056780718814</v>
      </c>
      <c r="F18" s="107">
        <v>1.4255028708313402</v>
      </c>
      <c r="G18" s="110">
        <v>14.478141121857432</v>
      </c>
      <c r="H18" s="42"/>
      <c r="I18" s="42"/>
      <c r="J18" s="42"/>
      <c r="K18" s="42"/>
      <c r="L18" s="42"/>
      <c r="M18" s="42"/>
    </row>
    <row r="19" spans="2:13" ht="15">
      <c r="B19" s="109" t="s">
        <v>31</v>
      </c>
      <c r="C19" s="107">
        <v>12.18</v>
      </c>
      <c r="D19" s="107"/>
      <c r="E19" s="107">
        <v>0.11439017190854615</v>
      </c>
      <c r="F19" s="107">
        <v>1.4000243163722421</v>
      </c>
      <c r="G19" s="110">
        <v>13.694414488280788</v>
      </c>
      <c r="H19" s="42"/>
      <c r="I19" s="42"/>
      <c r="J19" s="42"/>
      <c r="K19" s="42"/>
      <c r="L19" s="42"/>
      <c r="M19" s="42"/>
    </row>
    <row r="20" spans="2:13" ht="15">
      <c r="B20" s="109" t="s">
        <v>29</v>
      </c>
      <c r="C20" s="107">
        <v>8.54</v>
      </c>
      <c r="D20" s="107">
        <v>4.760799616797062</v>
      </c>
      <c r="E20" s="108">
        <v>0.014526742513403947</v>
      </c>
      <c r="F20" s="107">
        <v>0.3747162941326224</v>
      </c>
      <c r="G20" s="110">
        <v>13.690042653443086</v>
      </c>
      <c r="H20" s="42"/>
      <c r="I20" s="42"/>
      <c r="J20" s="42"/>
      <c r="K20" s="42"/>
      <c r="L20" s="42"/>
      <c r="M20" s="42"/>
    </row>
    <row r="21" spans="2:13" ht="15">
      <c r="B21" s="109" t="s">
        <v>26</v>
      </c>
      <c r="C21" s="107">
        <v>12.64</v>
      </c>
      <c r="D21" s="107"/>
      <c r="E21" s="107">
        <v>0.05112134237583432</v>
      </c>
      <c r="F21" s="107">
        <v>0.9890463793561199</v>
      </c>
      <c r="G21" s="110">
        <v>13.680167721731955</v>
      </c>
      <c r="H21" s="42"/>
      <c r="I21" s="42"/>
      <c r="J21" s="42"/>
      <c r="K21" s="42"/>
      <c r="L21" s="42"/>
      <c r="M21" s="42"/>
    </row>
    <row r="22" spans="2:13" ht="15">
      <c r="B22" s="109" t="s">
        <v>25</v>
      </c>
      <c r="C22" s="107">
        <v>9.33</v>
      </c>
      <c r="D22" s="107"/>
      <c r="E22" s="107"/>
      <c r="F22" s="107">
        <v>0.2411206877119789</v>
      </c>
      <c r="G22" s="110">
        <v>9.571120687711979</v>
      </c>
      <c r="H22" s="42"/>
      <c r="I22" s="42"/>
      <c r="J22" s="42"/>
      <c r="K22" s="42"/>
      <c r="L22" s="42"/>
      <c r="M22" s="42"/>
    </row>
    <row r="23" spans="2:13" ht="15">
      <c r="B23" s="109" t="s">
        <v>33</v>
      </c>
      <c r="C23" s="107">
        <v>3.45</v>
      </c>
      <c r="D23" s="107">
        <v>3.7958365000798344</v>
      </c>
      <c r="E23" s="107">
        <v>0.06965840824328343</v>
      </c>
      <c r="F23" s="107">
        <v>2.032918236978194</v>
      </c>
      <c r="G23" s="110">
        <v>9.348413145301311</v>
      </c>
      <c r="H23" s="42"/>
      <c r="I23" s="42"/>
      <c r="J23" s="42"/>
      <c r="K23" s="42"/>
      <c r="L23" s="42"/>
      <c r="M23" s="42"/>
    </row>
    <row r="24" spans="2:13" ht="15">
      <c r="B24" s="109" t="s">
        <v>27</v>
      </c>
      <c r="C24" s="107">
        <v>7.18</v>
      </c>
      <c r="D24" s="107">
        <v>0.4931783490340093</v>
      </c>
      <c r="E24" s="107">
        <v>0.10950231791876358</v>
      </c>
      <c r="F24" s="107">
        <v>0.25162168748060837</v>
      </c>
      <c r="G24" s="110">
        <v>8.03430235443338</v>
      </c>
      <c r="H24" s="42"/>
      <c r="I24" s="42"/>
      <c r="J24" s="42"/>
      <c r="K24" s="42"/>
      <c r="L24" s="42"/>
      <c r="M24" s="42"/>
    </row>
    <row r="25" spans="2:13" ht="15">
      <c r="B25" s="111" t="s">
        <v>43</v>
      </c>
      <c r="C25" s="107">
        <v>22.61000000000007</v>
      </c>
      <c r="D25" s="107">
        <v>14.143491617435735</v>
      </c>
      <c r="E25" s="107">
        <v>0.362024971995482</v>
      </c>
      <c r="F25" s="107">
        <v>3.0215457823270455</v>
      </c>
      <c r="G25" s="112">
        <v>40.13706237175833</v>
      </c>
      <c r="H25" s="46"/>
      <c r="I25" s="42"/>
      <c r="J25" s="42"/>
      <c r="K25" s="42"/>
      <c r="L25" s="42"/>
      <c r="M25" s="42"/>
    </row>
    <row r="26" spans="2:13" ht="15.75" thickBot="1">
      <c r="B26" s="113" t="s">
        <v>14</v>
      </c>
      <c r="C26" s="114">
        <v>320.51000000000005</v>
      </c>
      <c r="D26" s="115"/>
      <c r="E26" s="115">
        <v>1.175681557881821</v>
      </c>
      <c r="F26" s="115">
        <v>11.482132</v>
      </c>
      <c r="G26" s="116">
        <v>333.16781355788186</v>
      </c>
      <c r="H26" s="46"/>
      <c r="I26" s="42"/>
      <c r="J26" s="42"/>
      <c r="K26" s="42"/>
      <c r="L26" s="42"/>
      <c r="M26" s="42"/>
    </row>
    <row r="27" spans="2:9" ht="15">
      <c r="B27" s="117" t="s">
        <v>139</v>
      </c>
      <c r="C27" s="117"/>
      <c r="D27" s="117"/>
      <c r="E27" s="117"/>
      <c r="F27" s="117"/>
      <c r="G27" s="117"/>
      <c r="H27" s="117"/>
      <c r="I27" s="117"/>
    </row>
    <row r="30" spans="2:9" ht="15.75" thickBot="1">
      <c r="B30" s="41" t="s">
        <v>145</v>
      </c>
      <c r="C30" s="41"/>
      <c r="D30" s="63"/>
      <c r="E30" s="63"/>
      <c r="F30" s="67"/>
      <c r="G30" s="67"/>
      <c r="H30" s="67"/>
      <c r="I30" s="67"/>
    </row>
    <row r="31" spans="2:3" ht="15.75" thickBot="1">
      <c r="B31" s="64">
        <v>2008</v>
      </c>
      <c r="C31" s="23" t="s">
        <v>35</v>
      </c>
    </row>
    <row r="32" spans="2:3" ht="15">
      <c r="B32" s="120" t="s">
        <v>90</v>
      </c>
      <c r="C32" s="25">
        <v>101.33013984354166</v>
      </c>
    </row>
    <row r="33" spans="2:3" ht="15">
      <c r="B33" s="121" t="s">
        <v>92</v>
      </c>
      <c r="C33" s="27">
        <v>11.975183919626067</v>
      </c>
    </row>
    <row r="34" spans="2:3" ht="15">
      <c r="B34" s="121" t="s">
        <v>93</v>
      </c>
      <c r="C34" s="27">
        <v>10.802327773630541</v>
      </c>
    </row>
    <row r="35" spans="2:3" ht="15">
      <c r="B35" s="121" t="s">
        <v>95</v>
      </c>
      <c r="C35" s="27">
        <v>2.99414644370256</v>
      </c>
    </row>
    <row r="36" spans="2:3" ht="15">
      <c r="B36" s="121" t="s">
        <v>97</v>
      </c>
      <c r="C36" s="27">
        <v>2.90275761973874</v>
      </c>
    </row>
    <row r="37" spans="2:3" ht="15">
      <c r="B37" s="121" t="s">
        <v>99</v>
      </c>
      <c r="C37" s="27">
        <v>2.784854028708968</v>
      </c>
    </row>
    <row r="38" spans="2:3" ht="15">
      <c r="B38" s="121" t="s">
        <v>100</v>
      </c>
      <c r="C38" s="27">
        <v>2.47683869776741</v>
      </c>
    </row>
    <row r="39" spans="2:3" ht="30">
      <c r="B39" s="121" t="s">
        <v>101</v>
      </c>
      <c r="C39" s="27">
        <v>2.190177491983948</v>
      </c>
    </row>
    <row r="40" spans="2:3" ht="15">
      <c r="B40" s="121" t="s">
        <v>102</v>
      </c>
      <c r="C40" s="27">
        <v>1.7416545718432501</v>
      </c>
    </row>
    <row r="41" spans="2:9" ht="15.75" thickBot="1">
      <c r="B41" s="122" t="s">
        <v>103</v>
      </c>
      <c r="C41" s="29">
        <v>1.63825276400399</v>
      </c>
      <c r="G41" s="36"/>
      <c r="H41" s="36"/>
      <c r="I41" s="36"/>
    </row>
    <row r="42" spans="2:9" ht="15">
      <c r="B42" s="101" t="s">
        <v>144</v>
      </c>
      <c r="C42" s="101"/>
      <c r="D42" s="101"/>
      <c r="E42" s="101"/>
      <c r="F42" s="101"/>
      <c r="G42" s="123"/>
      <c r="H42" s="123"/>
      <c r="I42" s="123"/>
    </row>
    <row r="45" spans="2:8" ht="15.75" thickBot="1">
      <c r="B45" s="16" t="s">
        <v>151</v>
      </c>
      <c r="C45" s="16"/>
      <c r="D45" s="16"/>
      <c r="E45" s="16"/>
      <c r="F45" s="16"/>
      <c r="G45" s="16"/>
      <c r="H45" s="67"/>
    </row>
    <row r="46" spans="2:8" ht="39" thickBot="1">
      <c r="B46" s="145"/>
      <c r="C46" s="87" t="s">
        <v>119</v>
      </c>
      <c r="D46" s="87" t="s">
        <v>111</v>
      </c>
      <c r="E46" s="87" t="s">
        <v>150</v>
      </c>
      <c r="F46" s="88" t="s">
        <v>112</v>
      </c>
      <c r="G46" s="65"/>
      <c r="H46" s="65"/>
    </row>
    <row r="47" spans="2:8" ht="38.25">
      <c r="B47" s="146" t="s">
        <v>46</v>
      </c>
      <c r="C47" s="147">
        <v>50.965458</v>
      </c>
      <c r="D47" s="147">
        <v>10.524273</v>
      </c>
      <c r="E47" s="148">
        <v>0.20649815410272584</v>
      </c>
      <c r="F47" s="149">
        <v>72.250553</v>
      </c>
      <c r="G47" s="66"/>
      <c r="H47" s="144"/>
    </row>
    <row r="48" spans="2:8" ht="51">
      <c r="B48" s="146" t="s">
        <v>45</v>
      </c>
      <c r="C48" s="147">
        <v>92.266198</v>
      </c>
      <c r="D48" s="147">
        <v>22.266421</v>
      </c>
      <c r="E48" s="148">
        <v>0.24132804301744396</v>
      </c>
      <c r="F48" s="149">
        <v>28.035877</v>
      </c>
      <c r="G48" s="66"/>
      <c r="H48" s="144"/>
    </row>
    <row r="49" spans="2:8" ht="15">
      <c r="B49" s="146" t="s">
        <v>47</v>
      </c>
      <c r="C49" s="147">
        <v>90.045002</v>
      </c>
      <c r="D49" s="147">
        <v>12.829164</v>
      </c>
      <c r="E49" s="148">
        <v>0.1424750259875612</v>
      </c>
      <c r="F49" s="149">
        <v>28.892168</v>
      </c>
      <c r="G49" s="66"/>
      <c r="H49" s="144"/>
    </row>
    <row r="50" spans="2:8" ht="15">
      <c r="B50" s="146" t="s">
        <v>48</v>
      </c>
      <c r="C50" s="147">
        <v>425.812834</v>
      </c>
      <c r="D50" s="147">
        <v>273.431388</v>
      </c>
      <c r="E50" s="148">
        <v>0.6421398468229355</v>
      </c>
      <c r="F50" s="149">
        <v>102.297481</v>
      </c>
      <c r="G50" s="66"/>
      <c r="H50" s="144"/>
    </row>
    <row r="51" spans="2:8" ht="15">
      <c r="B51" s="146" t="s">
        <v>49</v>
      </c>
      <c r="C51" s="147">
        <v>395.551054</v>
      </c>
      <c r="D51" s="147">
        <v>229.183189</v>
      </c>
      <c r="E51" s="148">
        <v>0.5794022963215262</v>
      </c>
      <c r="F51" s="149">
        <v>107.856104</v>
      </c>
      <c r="G51" s="66"/>
      <c r="H51" s="144"/>
    </row>
    <row r="52" spans="2:8" ht="15">
      <c r="B52" s="146" t="s">
        <v>50</v>
      </c>
      <c r="C52" s="147">
        <v>583.447922</v>
      </c>
      <c r="D52" s="147">
        <v>400.468571</v>
      </c>
      <c r="E52" s="148">
        <v>0.6863827188333015</v>
      </c>
      <c r="F52" s="149">
        <v>69.014953</v>
      </c>
      <c r="G52" s="66"/>
      <c r="H52" s="144"/>
    </row>
    <row r="53" spans="2:8" ht="15">
      <c r="B53" s="150" t="s">
        <v>51</v>
      </c>
      <c r="C53" s="151">
        <v>722.198333</v>
      </c>
      <c r="D53" s="151">
        <v>468.187138</v>
      </c>
      <c r="E53" s="148">
        <v>0.6482805575791878</v>
      </c>
      <c r="F53" s="149">
        <v>189.690864</v>
      </c>
      <c r="G53" s="66"/>
      <c r="H53" s="144"/>
    </row>
    <row r="54" spans="2:8" ht="15.75" thickBot="1">
      <c r="B54" s="152" t="s">
        <v>52</v>
      </c>
      <c r="C54" s="153">
        <v>378.457331</v>
      </c>
      <c r="D54" s="153">
        <v>105.961257</v>
      </c>
      <c r="E54" s="154">
        <v>0.2799820437353346</v>
      </c>
      <c r="F54" s="155">
        <v>308.91237</v>
      </c>
      <c r="G54" s="66"/>
      <c r="H54" s="144"/>
    </row>
    <row r="55" spans="2:6" ht="15">
      <c r="B55" s="156" t="s">
        <v>152</v>
      </c>
      <c r="C55" s="156"/>
      <c r="D55" s="156"/>
      <c r="E55" s="156"/>
      <c r="F55" s="156"/>
    </row>
  </sheetData>
  <sheetProtection/>
  <mergeCells count="9">
    <mergeCell ref="B2:G2"/>
    <mergeCell ref="B27:I27"/>
    <mergeCell ref="B42:F42"/>
    <mergeCell ref="B55:F55"/>
    <mergeCell ref="B13:J13"/>
    <mergeCell ref="B4:B5"/>
    <mergeCell ref="B6:B7"/>
    <mergeCell ref="B8:B9"/>
    <mergeCell ref="B10:I10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N9" sqref="N9"/>
    </sheetView>
  </sheetViews>
  <sheetFormatPr defaultColWidth="9.140625" defaultRowHeight="15"/>
  <cols>
    <col min="1" max="1" width="21.28125" style="0" customWidth="1"/>
    <col min="2" max="2" width="9.57421875" style="1" bestFit="1" customWidth="1"/>
    <col min="3" max="17" width="9.140625" style="1" customWidth="1"/>
  </cols>
  <sheetData>
    <row r="1" spans="16:17" ht="15.75" thickBot="1">
      <c r="P1" s="68" t="s">
        <v>113</v>
      </c>
      <c r="Q1" s="68"/>
    </row>
    <row r="2" spans="1:18" ht="15.75" thickBot="1">
      <c r="A2" s="79"/>
      <c r="B2" s="80" t="s">
        <v>0</v>
      </c>
      <c r="C2" s="80" t="s">
        <v>1</v>
      </c>
      <c r="D2" s="80" t="s">
        <v>2</v>
      </c>
      <c r="E2" s="80" t="s">
        <v>3</v>
      </c>
      <c r="F2" s="80" t="s">
        <v>4</v>
      </c>
      <c r="G2" s="80" t="s">
        <v>5</v>
      </c>
      <c r="H2" s="80" t="s">
        <v>6</v>
      </c>
      <c r="I2" s="80" t="s">
        <v>7</v>
      </c>
      <c r="J2" s="80" t="s">
        <v>8</v>
      </c>
      <c r="K2" s="80" t="s">
        <v>9</v>
      </c>
      <c r="L2" s="80" t="s">
        <v>10</v>
      </c>
      <c r="M2" s="80">
        <v>2006</v>
      </c>
      <c r="N2" s="80">
        <v>2007</v>
      </c>
      <c r="O2" s="80">
        <v>2008</v>
      </c>
      <c r="P2" s="80">
        <v>2009</v>
      </c>
      <c r="Q2" s="81">
        <v>2010</v>
      </c>
      <c r="R2" s="1"/>
    </row>
    <row r="3" spans="1:17" ht="15">
      <c r="A3" t="s">
        <v>11</v>
      </c>
      <c r="B3" s="14">
        <v>9.171676966778996</v>
      </c>
      <c r="C3" s="14">
        <v>2.7500000000000004</v>
      </c>
      <c r="D3" s="14">
        <v>2.59</v>
      </c>
      <c r="E3" s="14">
        <v>2.19</v>
      </c>
      <c r="F3" s="14">
        <v>2.01</v>
      </c>
      <c r="G3" s="14">
        <v>4.72</v>
      </c>
      <c r="H3" s="14">
        <v>7.705214753331699</v>
      </c>
      <c r="I3" s="14">
        <v>88.43368637421393</v>
      </c>
      <c r="J3" s="14">
        <v>101.1267649897871</v>
      </c>
      <c r="K3" s="14">
        <v>74.08135169134032</v>
      </c>
      <c r="L3" s="14">
        <v>222.2761986651311</v>
      </c>
      <c r="M3" s="14">
        <v>123.97510157736033</v>
      </c>
      <c r="N3" s="14">
        <v>164.11891029555767</v>
      </c>
      <c r="O3" s="14">
        <v>333.4778135578818</v>
      </c>
      <c r="P3" s="14">
        <v>518.9956889999999</v>
      </c>
      <c r="Q3" s="14">
        <v>230.496669</v>
      </c>
    </row>
    <row r="4" ht="15"/>
    <row r="5" spans="3:7" ht="15">
      <c r="C5" s="82" t="s">
        <v>128</v>
      </c>
      <c r="D5" s="83"/>
      <c r="E5" s="83"/>
      <c r="F5" s="83"/>
      <c r="G5" s="83"/>
    </row>
    <row r="21" spans="3:13" ht="15">
      <c r="C21" s="85" t="s">
        <v>127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</row>
    <row r="25" ht="15.75" thickBot="1"/>
    <row r="26" spans="1:17" ht="77.25" thickBot="1">
      <c r="A26" s="71"/>
      <c r="B26" s="72" t="s">
        <v>19</v>
      </c>
      <c r="C26" s="72" t="s">
        <v>20</v>
      </c>
      <c r="D26" s="72" t="s">
        <v>21</v>
      </c>
      <c r="E26" s="72" t="s">
        <v>22</v>
      </c>
      <c r="F26" s="72" t="s">
        <v>23</v>
      </c>
      <c r="G26" s="73" t="s">
        <v>24</v>
      </c>
      <c r="H26" s="70"/>
      <c r="I26"/>
      <c r="J26"/>
      <c r="K26"/>
      <c r="L26"/>
      <c r="M26"/>
      <c r="N26"/>
      <c r="O26"/>
      <c r="P26"/>
      <c r="Q26"/>
    </row>
    <row r="27" spans="1:17" ht="15.75" thickBot="1">
      <c r="A27" s="74" t="s">
        <v>13</v>
      </c>
      <c r="B27" s="75" t="s">
        <v>53</v>
      </c>
      <c r="C27" s="75" t="s">
        <v>54</v>
      </c>
      <c r="D27" s="75" t="s">
        <v>55</v>
      </c>
      <c r="E27" s="75" t="s">
        <v>56</v>
      </c>
      <c r="F27" s="75" t="s">
        <v>57</v>
      </c>
      <c r="G27" s="76" t="s">
        <v>58</v>
      </c>
      <c r="H27"/>
      <c r="I27"/>
      <c r="J27"/>
      <c r="K27"/>
      <c r="L27"/>
      <c r="M27"/>
      <c r="N27"/>
      <c r="O27"/>
      <c r="P27"/>
      <c r="Q27"/>
    </row>
  </sheetData>
  <sheetProtection/>
  <mergeCells count="3">
    <mergeCell ref="P1:Q1"/>
    <mergeCell ref="C5:G5"/>
    <mergeCell ref="C21:M21"/>
  </mergeCells>
  <printOptions/>
  <pageMargins left="0.7" right="0.7" top="0.75" bottom="0.75" header="0.3" footer="0.3"/>
  <pageSetup horizontalDpi="600" verticalDpi="600" orientation="portrait" paperSize="9" r:id="rId4"/>
  <ignoredErrors>
    <ignoredError sqref="B2:L2" numberStoredAsText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E23" sqref="E23"/>
    </sheetView>
  </sheetViews>
  <sheetFormatPr defaultColWidth="15.140625" defaultRowHeight="15"/>
  <cols>
    <col min="1" max="1" width="15.140625" style="48" customWidth="1"/>
    <col min="2" max="8" width="11.8515625" style="48" customWidth="1"/>
    <col min="9" max="9" width="11.00390625" style="48" customWidth="1"/>
    <col min="10" max="10" width="11.28125" style="48" customWidth="1"/>
    <col min="11" max="11" width="10.8515625" style="48" customWidth="1"/>
    <col min="12" max="14" width="9.140625" style="48" customWidth="1"/>
    <col min="15" max="15" width="11.57421875" style="48" bestFit="1" customWidth="1"/>
    <col min="16" max="16" width="9.140625" style="48" customWidth="1"/>
    <col min="17" max="17" width="18.140625" style="48" customWidth="1"/>
    <col min="18" max="23" width="10.28125" style="48" customWidth="1"/>
    <col min="24" max="255" width="9.140625" style="48" customWidth="1"/>
    <col min="256" max="16384" width="15.140625" style="48" customWidth="1"/>
  </cols>
  <sheetData>
    <row r="1" spans="1:15" s="2" customFormat="1" ht="15">
      <c r="A1" s="16" t="s">
        <v>114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5"/>
      <c r="M1" s="15"/>
      <c r="N1" s="15"/>
      <c r="O1" s="15"/>
    </row>
    <row r="2" spans="1:11" s="49" customFormat="1" ht="25.5">
      <c r="A2" s="20" t="s">
        <v>59</v>
      </c>
      <c r="B2" s="18">
        <v>1999</v>
      </c>
      <c r="C2" s="18">
        <v>2000</v>
      </c>
      <c r="D2" s="18">
        <v>2001</v>
      </c>
      <c r="E2" s="18">
        <v>2002</v>
      </c>
      <c r="F2" s="18">
        <v>2003</v>
      </c>
      <c r="G2" s="18">
        <v>2004</v>
      </c>
      <c r="H2" s="18">
        <v>2005</v>
      </c>
      <c r="I2" s="18">
        <v>2006</v>
      </c>
      <c r="J2" s="18">
        <v>2007</v>
      </c>
      <c r="K2" s="18">
        <v>2008</v>
      </c>
    </row>
    <row r="3" spans="1:11" s="50" customFormat="1" ht="27" customHeight="1">
      <c r="A3" s="19">
        <v>1</v>
      </c>
      <c r="B3" s="21" t="s">
        <v>84</v>
      </c>
      <c r="C3" s="21" t="s">
        <v>83</v>
      </c>
      <c r="D3" s="21" t="s">
        <v>80</v>
      </c>
      <c r="E3" s="21" t="s">
        <v>77</v>
      </c>
      <c r="F3" s="21" t="s">
        <v>74</v>
      </c>
      <c r="G3" s="21" t="s">
        <v>71</v>
      </c>
      <c r="H3" s="21" t="s">
        <v>68</v>
      </c>
      <c r="I3" s="21" t="s">
        <v>65</v>
      </c>
      <c r="J3" s="21" t="s">
        <v>62</v>
      </c>
      <c r="K3" s="21" t="s">
        <v>60</v>
      </c>
    </row>
    <row r="4" spans="1:15" ht="25.5">
      <c r="A4" s="19">
        <v>2</v>
      </c>
      <c r="B4" s="21" t="s">
        <v>86</v>
      </c>
      <c r="C4" s="21" t="s">
        <v>84</v>
      </c>
      <c r="D4" s="21" t="s">
        <v>81</v>
      </c>
      <c r="E4" s="21" t="s">
        <v>78</v>
      </c>
      <c r="F4" s="21" t="s">
        <v>75</v>
      </c>
      <c r="G4" s="21" t="s">
        <v>72</v>
      </c>
      <c r="H4" s="21" t="s">
        <v>69</v>
      </c>
      <c r="I4" s="21" t="s">
        <v>66</v>
      </c>
      <c r="J4" s="21" t="s">
        <v>63</v>
      </c>
      <c r="K4" s="21" t="s">
        <v>118</v>
      </c>
      <c r="L4" s="47"/>
      <c r="M4" s="47"/>
      <c r="N4" s="47"/>
      <c r="O4" s="47"/>
    </row>
    <row r="5" spans="1:15" ht="25.5">
      <c r="A5" s="19">
        <v>3</v>
      </c>
      <c r="B5" s="21" t="s">
        <v>87</v>
      </c>
      <c r="C5" s="21" t="s">
        <v>85</v>
      </c>
      <c r="D5" s="21" t="s">
        <v>82</v>
      </c>
      <c r="E5" s="21" t="s">
        <v>79</v>
      </c>
      <c r="F5" s="21" t="s">
        <v>76</v>
      </c>
      <c r="G5" s="21" t="s">
        <v>73</v>
      </c>
      <c r="H5" s="21" t="s">
        <v>70</v>
      </c>
      <c r="I5" s="21" t="s">
        <v>67</v>
      </c>
      <c r="J5" s="21" t="s">
        <v>64</v>
      </c>
      <c r="K5" s="21" t="s">
        <v>61</v>
      </c>
      <c r="L5" s="47"/>
      <c r="M5" s="47"/>
      <c r="N5" s="47"/>
      <c r="O5" s="47"/>
    </row>
    <row r="6" spans="1:15" ht="12.75">
      <c r="A6" s="19"/>
      <c r="B6" s="21"/>
      <c r="C6" s="21"/>
      <c r="D6" s="21"/>
      <c r="E6" s="21"/>
      <c r="F6" s="21"/>
      <c r="G6" s="21"/>
      <c r="H6" s="21"/>
      <c r="I6" s="21"/>
      <c r="J6" s="21"/>
      <c r="K6" s="21"/>
      <c r="L6" s="47"/>
      <c r="M6" s="47"/>
      <c r="N6" s="47"/>
      <c r="O6" s="47"/>
    </row>
    <row r="7" spans="1:15" s="2" customFormat="1" ht="15">
      <c r="A7" s="69" t="s">
        <v>115</v>
      </c>
      <c r="B7" s="69"/>
      <c r="C7" s="69"/>
      <c r="D7" s="69"/>
      <c r="E7" s="69"/>
      <c r="F7" s="69"/>
      <c r="G7" s="69"/>
      <c r="H7" s="69"/>
      <c r="I7" s="69"/>
      <c r="J7" s="15"/>
      <c r="K7" s="15"/>
      <c r="L7" s="15"/>
      <c r="M7" s="15"/>
      <c r="N7" s="15"/>
      <c r="O7" s="15"/>
    </row>
    <row r="8" spans="1:15" ht="51">
      <c r="A8" s="51"/>
      <c r="B8" s="52" t="s">
        <v>126</v>
      </c>
      <c r="C8" s="52" t="s">
        <v>122</v>
      </c>
      <c r="D8" s="52" t="s">
        <v>123</v>
      </c>
      <c r="E8" s="52" t="s">
        <v>124</v>
      </c>
      <c r="F8" s="52" t="s">
        <v>125</v>
      </c>
      <c r="G8" s="42"/>
      <c r="H8" s="42"/>
      <c r="I8" s="42"/>
      <c r="J8" s="42"/>
      <c r="K8" s="42"/>
      <c r="L8" s="42"/>
      <c r="M8" s="43"/>
      <c r="N8" s="43"/>
      <c r="O8" s="43"/>
    </row>
    <row r="9" spans="1:15" ht="12.75">
      <c r="A9" s="53" t="s">
        <v>34</v>
      </c>
      <c r="B9" s="54">
        <v>181.9</v>
      </c>
      <c r="C9" s="55">
        <v>0</v>
      </c>
      <c r="D9" s="54">
        <v>0</v>
      </c>
      <c r="E9" s="54">
        <v>0.1266789364883781</v>
      </c>
      <c r="F9" s="60">
        <v>182.0266789364884</v>
      </c>
      <c r="G9" s="44"/>
      <c r="H9" s="45"/>
      <c r="I9" s="45"/>
      <c r="J9" s="45"/>
      <c r="K9" s="45"/>
      <c r="L9" s="45"/>
      <c r="M9" s="45"/>
      <c r="N9" s="45"/>
      <c r="O9" s="45"/>
    </row>
    <row r="10" spans="1:15" ht="12.75">
      <c r="A10" s="53" t="s">
        <v>30</v>
      </c>
      <c r="B10" s="54">
        <v>25.62</v>
      </c>
      <c r="C10" s="55">
        <v>1.0699262334344561</v>
      </c>
      <c r="D10" s="54">
        <v>0.19858703511931947</v>
      </c>
      <c r="E10" s="54">
        <v>1.6189568083214723</v>
      </c>
      <c r="F10" s="60">
        <v>28.507470076875247</v>
      </c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.75">
      <c r="A11" s="53" t="s">
        <v>28</v>
      </c>
      <c r="B11" s="55">
        <v>24.94</v>
      </c>
      <c r="C11" s="55"/>
      <c r="D11" s="55">
        <v>0</v>
      </c>
      <c r="E11" s="55"/>
      <c r="F11" s="61">
        <v>24.94</v>
      </c>
      <c r="G11" s="42"/>
      <c r="H11" s="42"/>
      <c r="I11" s="42"/>
      <c r="J11" s="42"/>
      <c r="K11" s="42"/>
      <c r="L11" s="42"/>
      <c r="M11" s="42"/>
      <c r="N11" s="42"/>
      <c r="O11" s="42"/>
    </row>
    <row r="12" spans="1:15" ht="12.75">
      <c r="A12" s="53" t="s">
        <v>32</v>
      </c>
      <c r="B12" s="54">
        <v>12.12</v>
      </c>
      <c r="C12" s="55">
        <v>0.6767676832189047</v>
      </c>
      <c r="D12" s="54">
        <v>0.25587056780718814</v>
      </c>
      <c r="E12" s="54">
        <v>1.4255028708313402</v>
      </c>
      <c r="F12" s="60">
        <v>14.478141121857432</v>
      </c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.75">
      <c r="A13" s="53" t="s">
        <v>31</v>
      </c>
      <c r="B13" s="54">
        <v>12.18</v>
      </c>
      <c r="C13" s="55">
        <v>0</v>
      </c>
      <c r="D13" s="54">
        <v>0.11439017190854615</v>
      </c>
      <c r="E13" s="54">
        <v>1.4000243163722421</v>
      </c>
      <c r="F13" s="60">
        <v>13.694414488280788</v>
      </c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.75">
      <c r="A14" s="53" t="s">
        <v>29</v>
      </c>
      <c r="B14" s="54">
        <v>8.54</v>
      </c>
      <c r="C14" s="55">
        <v>4.760799616797062</v>
      </c>
      <c r="D14" s="54">
        <v>0.014526742513403947</v>
      </c>
      <c r="E14" s="54">
        <v>0.3747162941326224</v>
      </c>
      <c r="F14" s="60">
        <v>13.690042653443086</v>
      </c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.75">
      <c r="A15" s="53" t="s">
        <v>26</v>
      </c>
      <c r="B15" s="54">
        <v>12.64</v>
      </c>
      <c r="C15" s="55">
        <v>0</v>
      </c>
      <c r="D15" s="54">
        <v>0.05112134237583432</v>
      </c>
      <c r="E15" s="54">
        <v>0.9890463793561199</v>
      </c>
      <c r="F15" s="60">
        <v>13.680167721731955</v>
      </c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.75">
      <c r="A16" s="53" t="s">
        <v>25</v>
      </c>
      <c r="B16" s="54">
        <v>9.33</v>
      </c>
      <c r="C16" s="55">
        <v>0</v>
      </c>
      <c r="D16" s="54">
        <v>0</v>
      </c>
      <c r="E16" s="54">
        <v>0.2411206877119789</v>
      </c>
      <c r="F16" s="60">
        <v>9.571120687711979</v>
      </c>
      <c r="G16" s="42"/>
      <c r="H16" s="42"/>
      <c r="I16" s="42"/>
      <c r="J16" s="42"/>
      <c r="K16" s="42"/>
      <c r="L16" s="42"/>
      <c r="M16" s="42"/>
      <c r="N16" s="42"/>
      <c r="O16" s="42"/>
    </row>
    <row r="17" spans="1:15" ht="12.75">
      <c r="A17" s="53" t="s">
        <v>33</v>
      </c>
      <c r="B17" s="54">
        <v>3.45</v>
      </c>
      <c r="C17" s="55">
        <v>3.7958365000798344</v>
      </c>
      <c r="D17" s="54">
        <v>0.06965840824328343</v>
      </c>
      <c r="E17" s="54">
        <v>2.032918236978194</v>
      </c>
      <c r="F17" s="60">
        <v>9.348413145301311</v>
      </c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.75">
      <c r="A18" s="53" t="s">
        <v>27</v>
      </c>
      <c r="B18" s="54">
        <v>7.18</v>
      </c>
      <c r="C18" s="55">
        <v>0.4931783490340093</v>
      </c>
      <c r="D18" s="54">
        <v>0.10950231791876358</v>
      </c>
      <c r="E18" s="54">
        <v>0.25162168748060837</v>
      </c>
      <c r="F18" s="60">
        <v>8.03430235443338</v>
      </c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.75">
      <c r="A19" s="43" t="s">
        <v>43</v>
      </c>
      <c r="B19" s="54">
        <v>22.61000000000007</v>
      </c>
      <c r="C19" s="55">
        <v>14.143491617435735</v>
      </c>
      <c r="D19" s="54">
        <v>0.362024971995482</v>
      </c>
      <c r="E19" s="54">
        <v>3.0215457823270455</v>
      </c>
      <c r="F19" s="54">
        <v>40.13706237175833</v>
      </c>
      <c r="G19" s="46"/>
      <c r="H19" s="42"/>
      <c r="I19" s="42"/>
      <c r="J19" s="42"/>
      <c r="K19" s="42"/>
      <c r="L19" s="42"/>
      <c r="M19" s="42"/>
      <c r="N19" s="42"/>
      <c r="O19" s="42"/>
    </row>
    <row r="20" spans="1:15" ht="12.75">
      <c r="A20" s="56" t="s">
        <v>14</v>
      </c>
      <c r="B20" s="62">
        <v>320.51000000000005</v>
      </c>
      <c r="C20" s="57"/>
      <c r="D20" s="57">
        <v>1.175681557881821</v>
      </c>
      <c r="E20" s="57">
        <v>11.482132</v>
      </c>
      <c r="F20" s="57">
        <v>333.16781355788186</v>
      </c>
      <c r="G20" s="46"/>
      <c r="H20" s="42"/>
      <c r="I20" s="42"/>
      <c r="J20" s="42"/>
      <c r="K20" s="42"/>
      <c r="L20" s="42"/>
      <c r="M20" s="42"/>
      <c r="N20" s="42"/>
      <c r="O20" s="42"/>
    </row>
    <row r="21" spans="1:15" ht="12.75">
      <c r="A21" s="53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1:15" ht="12.75">
      <c r="A22" s="53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1:15" ht="12.75">
      <c r="A23" s="53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1:15" ht="12.75">
      <c r="A24" s="53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1:15" ht="12.75">
      <c r="A25" s="53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1:15" ht="12.75">
      <c r="A26" s="53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1:15" ht="12.75">
      <c r="A27" s="53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1:15" ht="12.75">
      <c r="A28" s="53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12.75">
      <c r="A29" s="53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1:15" ht="12.75">
      <c r="A30" s="53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1:15" ht="12.75">
      <c r="A31" s="53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pans="1:15" ht="12.75">
      <c r="A32" s="53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spans="1:15" ht="12.75">
      <c r="A33" s="53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</row>
    <row r="34" spans="1:15" ht="12.75">
      <c r="A34" s="53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</row>
    <row r="35" spans="1:15" ht="12.75">
      <c r="A35" s="53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</row>
    <row r="36" spans="1:15" ht="12.75">
      <c r="A36" s="53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</row>
    <row r="37" spans="1:15" ht="12.75">
      <c r="A37" s="53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1:15" ht="12.75">
      <c r="A38" s="53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</row>
    <row r="39" spans="1:15" ht="12.75">
      <c r="A39" s="53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  <row r="40" spans="1:15" ht="12.75">
      <c r="A40" s="53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</row>
    <row r="41" spans="1:15" ht="12.75">
      <c r="A41" s="53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</row>
    <row r="42" spans="1:15" ht="12.75">
      <c r="A42" s="53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</row>
    <row r="43" spans="1:15" ht="12.75">
      <c r="A43" s="53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4" spans="1:15" ht="12.75">
      <c r="A44" s="53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</row>
    <row r="45" ht="12.75">
      <c r="A45" s="59"/>
    </row>
  </sheetData>
  <sheetProtection/>
  <mergeCells count="1">
    <mergeCell ref="A7:I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8.7109375" style="0" customWidth="1"/>
    <col min="3" max="3" width="9.57421875" style="0" bestFit="1" customWidth="1"/>
    <col min="5" max="5" width="9.57421875" style="0" bestFit="1" customWidth="1"/>
    <col min="8" max="9" width="9.57421875" style="0" bestFit="1" customWidth="1"/>
    <col min="11" max="15" width="9.57421875" style="0" bestFit="1" customWidth="1"/>
  </cols>
  <sheetData>
    <row r="1" spans="1:15" ht="15.75" thickBot="1">
      <c r="A1" s="118"/>
      <c r="B1" s="80" t="s">
        <v>0</v>
      </c>
      <c r="C1" s="80" t="s">
        <v>1</v>
      </c>
      <c r="D1" s="80" t="s">
        <v>2</v>
      </c>
      <c r="E1" s="80" t="s">
        <v>3</v>
      </c>
      <c r="F1" s="80" t="s">
        <v>4</v>
      </c>
      <c r="G1" s="80" t="s">
        <v>5</v>
      </c>
      <c r="H1" s="80" t="s">
        <v>6</v>
      </c>
      <c r="I1" s="80" t="s">
        <v>7</v>
      </c>
      <c r="J1" s="80" t="s">
        <v>8</v>
      </c>
      <c r="K1" s="80" t="s">
        <v>9</v>
      </c>
      <c r="L1" s="80" t="s">
        <v>10</v>
      </c>
      <c r="M1" s="80">
        <v>2006</v>
      </c>
      <c r="N1" s="80">
        <v>2007</v>
      </c>
      <c r="O1" s="81">
        <v>2008</v>
      </c>
    </row>
    <row r="2" spans="1:15" ht="15">
      <c r="A2" t="s">
        <v>11</v>
      </c>
      <c r="B2" s="14">
        <v>9.171676966778996</v>
      </c>
      <c r="C2" s="14">
        <v>2.7500000000000004</v>
      </c>
      <c r="D2" s="14">
        <v>2.59</v>
      </c>
      <c r="E2" s="14">
        <v>2.19</v>
      </c>
      <c r="F2" s="14">
        <v>2.01</v>
      </c>
      <c r="G2" s="14">
        <v>4.72</v>
      </c>
      <c r="H2" s="14">
        <v>7.705214753331699</v>
      </c>
      <c r="I2" s="14">
        <v>88.43368637421393</v>
      </c>
      <c r="J2" s="14">
        <v>101.1267649897871</v>
      </c>
      <c r="K2" s="14">
        <v>74.08135169134032</v>
      </c>
      <c r="L2" s="14">
        <v>222.2761986651311</v>
      </c>
      <c r="M2" s="14">
        <v>123.97510157736033</v>
      </c>
      <c r="N2" s="14">
        <v>164.11891029555767</v>
      </c>
      <c r="O2" s="14">
        <v>333.4778135578818</v>
      </c>
    </row>
    <row r="3" spans="1:15" ht="15">
      <c r="A3" t="s">
        <v>12</v>
      </c>
      <c r="B3" s="14">
        <v>596.818323033221</v>
      </c>
      <c r="C3" s="14">
        <v>492.64</v>
      </c>
      <c r="D3" s="14">
        <v>485.90000000000003</v>
      </c>
      <c r="E3" s="14">
        <v>390.06</v>
      </c>
      <c r="F3" s="14">
        <v>336.81</v>
      </c>
      <c r="G3" s="14">
        <v>253.50000000000003</v>
      </c>
      <c r="H3" s="14">
        <v>253.6047852466683</v>
      </c>
      <c r="I3" s="14">
        <v>203.78631362578608</v>
      </c>
      <c r="J3" s="14">
        <v>143.60323501021287</v>
      </c>
      <c r="K3" s="14">
        <v>151.1886483086597</v>
      </c>
      <c r="L3" s="14">
        <v>214.19380133486894</v>
      </c>
      <c r="M3" s="14">
        <v>190.4948984226397</v>
      </c>
      <c r="N3" s="14">
        <v>326.54108970444236</v>
      </c>
      <c r="O3" s="14">
        <v>277.46218644211825</v>
      </c>
    </row>
    <row r="5" spans="2:13" ht="15">
      <c r="B5" s="119" t="s">
        <v>141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18" ht="33" customHeight="1"/>
    <row r="24" spans="2:10" ht="15">
      <c r="B24" s="119" t="s">
        <v>142</v>
      </c>
      <c r="C24" s="119"/>
      <c r="D24" s="119"/>
      <c r="E24" s="119"/>
      <c r="F24" s="119"/>
      <c r="G24" s="119"/>
      <c r="H24" s="119"/>
      <c r="I24" s="119"/>
      <c r="J24" s="119"/>
    </row>
  </sheetData>
  <sheetProtection/>
  <mergeCells count="2">
    <mergeCell ref="B5:M5"/>
    <mergeCell ref="B24:J24"/>
  </mergeCells>
  <hyperlinks>
    <hyperlink ref="L1" r:id="rId1" tooltip="Click once to display linked information. Click and hold to select this cell." display="http://stats.oecd.org/OECDStat_Metadata/ShowMetadata.ashx?Dataset=TABLE2A&amp;Coords=[TIME].[2005]&amp;ShowOnWeb=true&amp;Lang=en"/>
  </hyperlinks>
  <printOptions/>
  <pageMargins left="0.7" right="0.7" top="0.75" bottom="0.75" header="0.3" footer="0.3"/>
  <pageSetup orientation="portrait" paperSize="9"/>
  <ignoredErrors>
    <ignoredError sqref="B1:L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28.421875" style="0" customWidth="1"/>
    <col min="9" max="9" width="10.8515625" style="0" customWidth="1"/>
    <col min="252" max="252" width="28.421875" style="0" customWidth="1"/>
  </cols>
  <sheetData>
    <row r="1" s="4" customFormat="1" ht="18.75">
      <c r="A1" s="30" t="s">
        <v>104</v>
      </c>
    </row>
    <row r="2" s="4" customFormat="1" ht="14.25" customHeight="1" thickBot="1">
      <c r="A2" s="30"/>
    </row>
    <row r="3" spans="1:12" ht="16.5" customHeight="1" thickBot="1">
      <c r="A3" s="79"/>
      <c r="B3" s="124">
        <v>2005</v>
      </c>
      <c r="C3" s="124">
        <v>2006</v>
      </c>
      <c r="D3" s="124">
        <v>2007</v>
      </c>
      <c r="E3" s="125">
        <v>2008</v>
      </c>
      <c r="G3" s="84" t="s">
        <v>143</v>
      </c>
      <c r="H3" s="84"/>
      <c r="I3" s="84"/>
      <c r="J3" s="84"/>
      <c r="K3" s="84"/>
      <c r="L3" s="84"/>
    </row>
    <row r="4" spans="1:6" ht="15">
      <c r="A4" s="126" t="s">
        <v>89</v>
      </c>
      <c r="B4" s="127">
        <v>0.1681484</v>
      </c>
      <c r="C4" s="127">
        <v>19.63704361</v>
      </c>
      <c r="D4" s="127">
        <v>4.86823438</v>
      </c>
      <c r="E4" s="25">
        <v>8.23611629</v>
      </c>
      <c r="F4" s="3"/>
    </row>
    <row r="5" spans="1:6" ht="15">
      <c r="A5" s="128" t="s">
        <v>91</v>
      </c>
      <c r="B5" s="129">
        <v>3.45988727</v>
      </c>
      <c r="C5" s="129">
        <v>12.93524806</v>
      </c>
      <c r="D5" s="129">
        <v>109.88302131</v>
      </c>
      <c r="E5" s="27">
        <v>135.0083902</v>
      </c>
      <c r="F5" s="3"/>
    </row>
    <row r="6" spans="1:6" ht="15">
      <c r="A6" s="128" t="s">
        <v>94</v>
      </c>
      <c r="B6" s="129">
        <v>132.21253603513108</v>
      </c>
      <c r="C6" s="129">
        <v>22.75454323736033</v>
      </c>
      <c r="D6" s="129">
        <v>34.952143645557676</v>
      </c>
      <c r="E6" s="27">
        <v>177.6671116078818</v>
      </c>
      <c r="F6" s="3"/>
    </row>
    <row r="7" spans="1:6" ht="15">
      <c r="A7" s="128" t="s">
        <v>96</v>
      </c>
      <c r="B7" s="129">
        <v>2.34648374</v>
      </c>
      <c r="C7" s="129">
        <v>1.77657639</v>
      </c>
      <c r="D7" s="129">
        <v>0.00444015</v>
      </c>
      <c r="E7" s="27">
        <v>0.66262101</v>
      </c>
      <c r="F7" s="3"/>
    </row>
    <row r="8" spans="1:6" ht="15.75" thickBot="1">
      <c r="A8" s="130" t="s">
        <v>98</v>
      </c>
      <c r="B8" s="131">
        <v>62.92281632</v>
      </c>
      <c r="C8" s="131">
        <v>34.33913527</v>
      </c>
      <c r="D8" s="131">
        <v>2.50352378</v>
      </c>
      <c r="E8" s="29">
        <v>0.23350573</v>
      </c>
      <c r="F8" s="3"/>
    </row>
    <row r="15" ht="15">
      <c r="F15" s="37"/>
    </row>
    <row r="16" ht="15">
      <c r="F16" s="37"/>
    </row>
    <row r="17" ht="15">
      <c r="F17" s="37"/>
    </row>
    <row r="18" ht="15">
      <c r="F18" s="37"/>
    </row>
    <row r="19" spans="6:14" ht="15">
      <c r="F19" s="37"/>
      <c r="G19" s="119" t="s">
        <v>142</v>
      </c>
      <c r="H19" s="119"/>
      <c r="I19" s="119"/>
      <c r="J19" s="119"/>
      <c r="K19" s="119"/>
      <c r="L19" s="119"/>
      <c r="M19" s="119"/>
      <c r="N19" s="119"/>
    </row>
    <row r="20" ht="15">
      <c r="F20" s="37"/>
    </row>
    <row r="21" ht="15">
      <c r="F21" s="37"/>
    </row>
    <row r="22" spans="2:11" ht="15">
      <c r="B22" s="3"/>
      <c r="C22" s="3"/>
      <c r="D22" s="3"/>
      <c r="E22" s="3"/>
      <c r="K22" s="3"/>
    </row>
    <row r="23" ht="15">
      <c r="K23" s="39"/>
    </row>
    <row r="24" spans="1:11" ht="15.75" thickBot="1">
      <c r="A24" s="41" t="s">
        <v>116</v>
      </c>
      <c r="B24" s="41"/>
      <c r="C24" s="63"/>
      <c r="D24" s="63"/>
      <c r="E24" s="63"/>
      <c r="F24" s="63"/>
      <c r="G24" s="63"/>
      <c r="H24" s="63"/>
      <c r="K24" s="3"/>
    </row>
    <row r="25" spans="1:11" ht="15.75" thickBot="1">
      <c r="A25" s="64">
        <v>2008</v>
      </c>
      <c r="B25" s="23" t="s">
        <v>35</v>
      </c>
      <c r="K25" s="39"/>
    </row>
    <row r="26" spans="1:2" ht="15">
      <c r="A26" s="24" t="s">
        <v>90</v>
      </c>
      <c r="B26" s="25">
        <v>101.33013984354166</v>
      </c>
    </row>
    <row r="27" spans="1:2" ht="15">
      <c r="A27" s="26" t="s">
        <v>92</v>
      </c>
      <c r="B27" s="27">
        <v>11.975183919626067</v>
      </c>
    </row>
    <row r="28" spans="1:2" ht="15">
      <c r="A28" s="26" t="s">
        <v>93</v>
      </c>
      <c r="B28" s="27">
        <v>10.802327773630541</v>
      </c>
    </row>
    <row r="29" spans="1:2" ht="15">
      <c r="A29" s="26" t="s">
        <v>95</v>
      </c>
      <c r="B29" s="27">
        <v>2.99414644370256</v>
      </c>
    </row>
    <row r="30" spans="1:2" ht="15">
      <c r="A30" s="26" t="s">
        <v>97</v>
      </c>
      <c r="B30" s="27">
        <v>2.90275761973874</v>
      </c>
    </row>
    <row r="31" spans="1:2" ht="15">
      <c r="A31" s="26" t="s">
        <v>99</v>
      </c>
      <c r="B31" s="27">
        <v>2.784854028708968</v>
      </c>
    </row>
    <row r="32" spans="1:2" ht="15">
      <c r="A32" s="26" t="s">
        <v>100</v>
      </c>
      <c r="B32" s="27">
        <v>2.47683869776741</v>
      </c>
    </row>
    <row r="33" spans="1:2" ht="15">
      <c r="A33" s="26" t="s">
        <v>101</v>
      </c>
      <c r="B33" s="27">
        <v>2.190177491983948</v>
      </c>
    </row>
    <row r="34" spans="1:2" ht="15">
      <c r="A34" s="26" t="s">
        <v>102</v>
      </c>
      <c r="B34" s="27">
        <v>1.7416545718432501</v>
      </c>
    </row>
    <row r="35" spans="1:2" ht="15.75" thickBot="1">
      <c r="A35" s="28" t="s">
        <v>103</v>
      </c>
      <c r="B35" s="29">
        <v>1.63825276400399</v>
      </c>
    </row>
    <row r="36" spans="1:2" ht="15">
      <c r="A36" s="38" t="s">
        <v>121</v>
      </c>
      <c r="B36" s="3">
        <f>SUM(B26:B35)</f>
        <v>140.83633315454713</v>
      </c>
    </row>
  </sheetData>
  <sheetProtection/>
  <mergeCells count="2">
    <mergeCell ref="G3:L3"/>
    <mergeCell ref="G19:N19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3">
      <selection activeCell="I8" sqref="I8"/>
    </sheetView>
  </sheetViews>
  <sheetFormatPr defaultColWidth="9.140625" defaultRowHeight="15"/>
  <cols>
    <col min="1" max="1" width="21.8515625" style="0" customWidth="1"/>
  </cols>
  <sheetData>
    <row r="1" ht="18.75">
      <c r="A1" s="30" t="s">
        <v>105</v>
      </c>
    </row>
    <row r="2" ht="15.75" thickBot="1"/>
    <row r="3" spans="1:6" ht="15.75" thickBot="1">
      <c r="A3" s="79" t="s">
        <v>15</v>
      </c>
      <c r="B3" s="124">
        <v>2005</v>
      </c>
      <c r="C3" s="124">
        <v>2006</v>
      </c>
      <c r="D3" s="124">
        <v>2007</v>
      </c>
      <c r="E3" s="124">
        <v>2008</v>
      </c>
      <c r="F3" s="125">
        <v>2009</v>
      </c>
    </row>
    <row r="4" spans="1:9" ht="15">
      <c r="A4" s="126" t="s">
        <v>106</v>
      </c>
      <c r="B4" s="137">
        <v>3.819931</v>
      </c>
      <c r="C4" s="137">
        <v>42.180971</v>
      </c>
      <c r="D4" s="137">
        <v>9.898845</v>
      </c>
      <c r="E4" s="137">
        <v>14.221291</v>
      </c>
      <c r="F4" s="138">
        <v>98.517733</v>
      </c>
      <c r="G4" s="3"/>
      <c r="I4" s="3"/>
    </row>
    <row r="5" spans="1:9" ht="15">
      <c r="A5" s="128" t="s">
        <v>107</v>
      </c>
      <c r="B5" s="13">
        <v>42.958003</v>
      </c>
      <c r="C5" s="13">
        <v>280.9158</v>
      </c>
      <c r="D5" s="13">
        <v>257.370476</v>
      </c>
      <c r="E5" s="13">
        <v>329.023321</v>
      </c>
      <c r="F5" s="134">
        <v>327.592522</v>
      </c>
      <c r="G5" s="3"/>
      <c r="I5" s="3"/>
    </row>
    <row r="6" spans="1:9" ht="15">
      <c r="A6" s="128" t="s">
        <v>108</v>
      </c>
      <c r="B6" s="13">
        <v>3.506626</v>
      </c>
      <c r="C6" s="13">
        <v>7.024668</v>
      </c>
      <c r="D6" s="13">
        <v>15.721718</v>
      </c>
      <c r="E6" s="13">
        <v>38.495834</v>
      </c>
      <c r="F6" s="134">
        <v>82.376065</v>
      </c>
      <c r="G6" s="3"/>
      <c r="I6" s="3"/>
    </row>
    <row r="7" spans="1:9" ht="15">
      <c r="A7" s="128" t="s">
        <v>109</v>
      </c>
      <c r="B7" s="13">
        <v>12.737973</v>
      </c>
      <c r="C7" s="13">
        <v>17.320597</v>
      </c>
      <c r="D7" s="13">
        <v>28.170133</v>
      </c>
      <c r="E7" s="13">
        <v>44.245487</v>
      </c>
      <c r="F7" s="134">
        <v>43.858732</v>
      </c>
      <c r="G7" s="3"/>
      <c r="I7" s="3"/>
    </row>
    <row r="8" spans="1:9" ht="15">
      <c r="A8" s="128" t="s">
        <v>110</v>
      </c>
      <c r="B8" s="13">
        <v>3.871591</v>
      </c>
      <c r="C8" s="13">
        <v>6.205628</v>
      </c>
      <c r="D8" s="13">
        <v>9.964922</v>
      </c>
      <c r="E8" s="13">
        <v>16.925364</v>
      </c>
      <c r="F8" s="134">
        <v>68.401078</v>
      </c>
      <c r="G8" s="3"/>
      <c r="I8" s="3"/>
    </row>
    <row r="9" spans="1:9" ht="15.75" thickBot="1">
      <c r="A9" s="139" t="s">
        <v>41</v>
      </c>
      <c r="B9" s="135">
        <v>6.657315999999989</v>
      </c>
      <c r="C9" s="135">
        <v>22.08120499999993</v>
      </c>
      <c r="D9" s="135">
        <v>15.913199000000114</v>
      </c>
      <c r="E9" s="135">
        <v>26.57222700000003</v>
      </c>
      <c r="F9" s="136">
        <v>37.13187200000006</v>
      </c>
      <c r="G9" s="3"/>
      <c r="I9" s="3"/>
    </row>
    <row r="11" spans="2:8" ht="15">
      <c r="B11" s="119" t="s">
        <v>146</v>
      </c>
      <c r="C11" s="119"/>
      <c r="D11" s="119"/>
      <c r="E11" s="119"/>
      <c r="F11" s="119"/>
      <c r="G11" s="119"/>
      <c r="H11" s="119"/>
    </row>
    <row r="27" spans="2:8" ht="15">
      <c r="B27" s="85" t="s">
        <v>147</v>
      </c>
      <c r="C27" s="85"/>
      <c r="D27" s="85"/>
      <c r="E27" s="85"/>
      <c r="F27" s="85"/>
      <c r="G27" s="85"/>
      <c r="H27" s="85"/>
    </row>
  </sheetData>
  <sheetProtection/>
  <mergeCells count="2">
    <mergeCell ref="B11:H11"/>
    <mergeCell ref="B27:H27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J12" sqref="J12"/>
    </sheetView>
  </sheetViews>
  <sheetFormatPr defaultColWidth="9.140625" defaultRowHeight="15"/>
  <sheetData>
    <row r="1" s="9" customFormat="1" ht="18">
      <c r="A1" s="22" t="s">
        <v>88</v>
      </c>
    </row>
    <row r="2" s="9" customFormat="1" ht="18.75" thickBot="1">
      <c r="A2" s="22"/>
    </row>
    <row r="3" spans="1:5" ht="15.75" thickBot="1">
      <c r="A3" s="77"/>
      <c r="B3" s="132">
        <v>2006</v>
      </c>
      <c r="C3" s="132">
        <v>2007</v>
      </c>
      <c r="D3" s="132">
        <v>2008</v>
      </c>
      <c r="E3" s="133">
        <v>2009</v>
      </c>
    </row>
    <row r="4" spans="1:5" ht="15">
      <c r="A4" s="128" t="s">
        <v>36</v>
      </c>
      <c r="B4" s="10">
        <v>1.999963</v>
      </c>
      <c r="C4" s="11">
        <v>11.999076</v>
      </c>
      <c r="D4" s="12">
        <v>11.482132</v>
      </c>
      <c r="E4" s="140">
        <v>26.808077</v>
      </c>
    </row>
    <row r="5" spans="1:5" ht="15.75" thickBot="1">
      <c r="A5" s="130" t="s">
        <v>44</v>
      </c>
      <c r="B5" s="141"/>
      <c r="C5" s="135">
        <v>1.3</v>
      </c>
      <c r="D5" s="135">
        <v>3.3583689999999997</v>
      </c>
      <c r="E5" s="142">
        <v>3.88</v>
      </c>
    </row>
    <row r="7" spans="3:12" ht="15">
      <c r="C7" s="119" t="s">
        <v>148</v>
      </c>
      <c r="D7" s="119"/>
      <c r="E7" s="119"/>
      <c r="F7" s="119"/>
      <c r="G7" s="119"/>
      <c r="H7" s="119"/>
      <c r="I7" s="119"/>
      <c r="J7" s="119"/>
      <c r="K7" s="119"/>
      <c r="L7" s="119"/>
    </row>
    <row r="23" spans="3:10" ht="15">
      <c r="C23" s="143" t="s">
        <v>149</v>
      </c>
      <c r="D23" s="143"/>
      <c r="E23" s="143"/>
      <c r="F23" s="143"/>
      <c r="G23" s="143"/>
      <c r="H23" s="143"/>
      <c r="I23" s="143"/>
      <c r="J23" s="143"/>
    </row>
  </sheetData>
  <sheetProtection/>
  <mergeCells count="2">
    <mergeCell ref="C7:L7"/>
    <mergeCell ref="C23:J2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34" sqref="A34:IV34"/>
    </sheetView>
  </sheetViews>
  <sheetFormatPr defaultColWidth="9.140625" defaultRowHeight="15"/>
  <cols>
    <col min="1" max="1" width="39.00390625" style="5" customWidth="1"/>
    <col min="2" max="2" width="11.28125" style="8" customWidth="1"/>
    <col min="3" max="3" width="11.8515625" style="0" customWidth="1"/>
    <col min="4" max="4" width="16.421875" style="0" customWidth="1"/>
    <col min="5" max="5" width="19.00390625" style="0" customWidth="1"/>
    <col min="6" max="6" width="7.140625" style="67" customWidth="1"/>
  </cols>
  <sheetData>
    <row r="1" spans="1:3" ht="39" thickBot="1">
      <c r="A1" s="145" t="s">
        <v>153</v>
      </c>
      <c r="B1" s="87" t="s">
        <v>111</v>
      </c>
      <c r="C1" s="88" t="s">
        <v>42</v>
      </c>
    </row>
    <row r="2" spans="1:3" ht="25.5">
      <c r="A2" s="146" t="s">
        <v>46</v>
      </c>
      <c r="B2" s="147">
        <v>10.524273</v>
      </c>
      <c r="C2" s="157">
        <v>40.441185</v>
      </c>
    </row>
    <row r="3" spans="1:3" ht="25.5">
      <c r="A3" s="146" t="s">
        <v>45</v>
      </c>
      <c r="B3" s="147">
        <v>22.266421</v>
      </c>
      <c r="C3" s="157">
        <v>69.999777</v>
      </c>
    </row>
    <row r="4" spans="1:3" ht="15">
      <c r="A4" s="146" t="s">
        <v>47</v>
      </c>
      <c r="B4" s="147">
        <v>12.829164</v>
      </c>
      <c r="C4" s="157">
        <v>77.21583799999999</v>
      </c>
    </row>
    <row r="5" spans="1:3" ht="15">
      <c r="A5" s="146" t="s">
        <v>48</v>
      </c>
      <c r="B5" s="147">
        <v>273.431388</v>
      </c>
      <c r="C5" s="157">
        <v>152.38144599999998</v>
      </c>
    </row>
    <row r="6" spans="1:3" ht="15">
      <c r="A6" s="146" t="s">
        <v>49</v>
      </c>
      <c r="B6" s="147">
        <v>229.183189</v>
      </c>
      <c r="C6" s="157">
        <v>166.36786500000002</v>
      </c>
    </row>
    <row r="7" spans="1:3" ht="15">
      <c r="A7" s="146" t="s">
        <v>50</v>
      </c>
      <c r="B7" s="147">
        <v>400.468571</v>
      </c>
      <c r="C7" s="157">
        <v>182.97935099999995</v>
      </c>
    </row>
    <row r="8" spans="1:3" ht="15">
      <c r="A8" s="150" t="s">
        <v>51</v>
      </c>
      <c r="B8" s="151">
        <v>468.187138</v>
      </c>
      <c r="C8" s="157">
        <v>254.01119500000004</v>
      </c>
    </row>
    <row r="9" spans="1:3" ht="15.75" thickBot="1">
      <c r="A9" s="152" t="s">
        <v>52</v>
      </c>
      <c r="B9" s="153">
        <v>105.961257</v>
      </c>
      <c r="C9" s="158">
        <v>272.496074</v>
      </c>
    </row>
    <row r="11" spans="1:3" ht="15">
      <c r="A11" s="82" t="s">
        <v>154</v>
      </c>
      <c r="B11" s="83"/>
      <c r="C11" s="83"/>
    </row>
    <row r="31" spans="1:5" ht="15">
      <c r="A31" s="82" t="s">
        <v>155</v>
      </c>
      <c r="B31" s="83"/>
      <c r="C31" s="83"/>
      <c r="D31" s="83"/>
      <c r="E31" s="83"/>
    </row>
    <row r="33" ht="15">
      <c r="A33" s="8"/>
    </row>
    <row r="34" ht="15">
      <c r="A34" s="8"/>
    </row>
    <row r="35" ht="15">
      <c r="A35" s="8"/>
    </row>
    <row r="37" spans="1:7" ht="15">
      <c r="A37" s="16" t="s">
        <v>117</v>
      </c>
      <c r="B37" s="16"/>
      <c r="C37" s="16"/>
      <c r="D37" s="16"/>
      <c r="E37" s="16"/>
      <c r="F37" s="16"/>
      <c r="G37" s="63"/>
    </row>
    <row r="38" spans="1:6" ht="38.25">
      <c r="A38" s="7"/>
      <c r="B38" s="6" t="s">
        <v>119</v>
      </c>
      <c r="C38" s="6" t="s">
        <v>111</v>
      </c>
      <c r="D38" s="6" t="s">
        <v>120</v>
      </c>
      <c r="E38" s="6" t="s">
        <v>112</v>
      </c>
      <c r="F38" s="65"/>
    </row>
    <row r="39" spans="1:6" ht="25.5">
      <c r="A39" s="31" t="s">
        <v>46</v>
      </c>
      <c r="B39" s="35">
        <v>50.965458</v>
      </c>
      <c r="C39" s="35">
        <v>10.524273</v>
      </c>
      <c r="D39" s="40">
        <v>0.20649815410272584</v>
      </c>
      <c r="E39" s="35">
        <v>72.250553</v>
      </c>
      <c r="F39" s="66"/>
    </row>
    <row r="40" spans="1:6" ht="25.5">
      <c r="A40" s="31" t="s">
        <v>45</v>
      </c>
      <c r="B40" s="35">
        <v>92.266198</v>
      </c>
      <c r="C40" s="35">
        <v>22.266421</v>
      </c>
      <c r="D40" s="40">
        <v>0.24132804301744396</v>
      </c>
      <c r="E40" s="35">
        <v>28.035877</v>
      </c>
      <c r="F40" s="66"/>
    </row>
    <row r="41" spans="1:6" ht="15">
      <c r="A41" s="31" t="s">
        <v>47</v>
      </c>
      <c r="B41" s="35">
        <v>90.045002</v>
      </c>
      <c r="C41" s="35">
        <v>12.829164</v>
      </c>
      <c r="D41" s="40">
        <v>0.1424750259875612</v>
      </c>
      <c r="E41" s="35">
        <v>28.892168</v>
      </c>
      <c r="F41" s="66"/>
    </row>
    <row r="42" spans="1:6" ht="15">
      <c r="A42" s="31" t="s">
        <v>48</v>
      </c>
      <c r="B42" s="35">
        <v>425.812834</v>
      </c>
      <c r="C42" s="35">
        <v>273.431388</v>
      </c>
      <c r="D42" s="40">
        <v>0.6421398468229355</v>
      </c>
      <c r="E42" s="35">
        <v>102.297481</v>
      </c>
      <c r="F42" s="66"/>
    </row>
    <row r="43" spans="1:6" ht="15">
      <c r="A43" s="31" t="s">
        <v>49</v>
      </c>
      <c r="B43" s="35">
        <v>395.551054</v>
      </c>
      <c r="C43" s="35">
        <v>229.183189</v>
      </c>
      <c r="D43" s="40">
        <v>0.5794022963215262</v>
      </c>
      <c r="E43" s="35">
        <v>107.856104</v>
      </c>
      <c r="F43" s="66"/>
    </row>
    <row r="44" spans="1:6" ht="15">
      <c r="A44" s="31" t="s">
        <v>50</v>
      </c>
      <c r="B44" s="35">
        <v>583.447922</v>
      </c>
      <c r="C44" s="35">
        <v>400.468571</v>
      </c>
      <c r="D44" s="40">
        <v>0.6863827188333015</v>
      </c>
      <c r="E44" s="35">
        <v>69.014953</v>
      </c>
      <c r="F44" s="66"/>
    </row>
    <row r="45" spans="1:6" ht="15">
      <c r="A45" s="32" t="s">
        <v>51</v>
      </c>
      <c r="B45" s="33">
        <v>722.198333</v>
      </c>
      <c r="C45" s="33">
        <v>468.187138</v>
      </c>
      <c r="D45" s="40">
        <v>0.6482805575791878</v>
      </c>
      <c r="E45" s="35">
        <v>189.690864</v>
      </c>
      <c r="F45" s="66"/>
    </row>
    <row r="46" spans="1:6" ht="15">
      <c r="A46" s="32" t="s">
        <v>52</v>
      </c>
      <c r="B46" s="34">
        <v>378.457331</v>
      </c>
      <c r="C46" s="34">
        <v>105.961257</v>
      </c>
      <c r="D46" s="40">
        <v>0.2799820437353346</v>
      </c>
      <c r="E46" s="35">
        <v>308.91237</v>
      </c>
      <c r="F46" s="66"/>
    </row>
  </sheetData>
  <sheetProtection/>
  <mergeCells count="2">
    <mergeCell ref="A11:C11"/>
    <mergeCell ref="A31:E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25"/>
  <sheetViews>
    <sheetView zoomScalePageLayoutView="0" workbookViewId="0" topLeftCell="B1">
      <selection activeCell="O17" sqref="O17"/>
    </sheetView>
  </sheetViews>
  <sheetFormatPr defaultColWidth="9.140625" defaultRowHeight="15"/>
  <cols>
    <col min="1" max="1" width="27.421875" style="0" customWidth="1"/>
    <col min="2" max="2" width="26.28125" style="0" customWidth="1"/>
  </cols>
  <sheetData>
    <row r="1" spans="2:9" ht="15.75" thickBot="1">
      <c r="B1" s="78"/>
      <c r="C1" s="161" t="s">
        <v>7</v>
      </c>
      <c r="D1" s="161" t="s">
        <v>8</v>
      </c>
      <c r="E1" s="161" t="s">
        <v>9</v>
      </c>
      <c r="F1" s="161" t="s">
        <v>10</v>
      </c>
      <c r="G1" s="161" t="s">
        <v>16</v>
      </c>
      <c r="H1" s="161" t="s">
        <v>17</v>
      </c>
      <c r="I1" s="162" t="s">
        <v>18</v>
      </c>
    </row>
    <row r="2" spans="2:9" ht="15">
      <c r="B2" s="163" t="s">
        <v>37</v>
      </c>
      <c r="C2" s="159">
        <v>292.22</v>
      </c>
      <c r="D2" s="159">
        <v>244.73</v>
      </c>
      <c r="E2" s="159">
        <v>225.27</v>
      </c>
      <c r="F2" s="159">
        <v>436.47</v>
      </c>
      <c r="G2" s="159">
        <v>314.47</v>
      </c>
      <c r="H2" s="159">
        <v>490.66</v>
      </c>
      <c r="I2" s="164">
        <v>610.94</v>
      </c>
    </row>
    <row r="3" spans="2:9" ht="15">
      <c r="B3" s="163" t="s">
        <v>38</v>
      </c>
      <c r="C3" s="160">
        <v>168.6041606457861</v>
      </c>
      <c r="D3" s="160">
        <v>114.06566196021288</v>
      </c>
      <c r="E3" s="160">
        <v>117.94787387865969</v>
      </c>
      <c r="F3" s="160">
        <v>179.74738201486895</v>
      </c>
      <c r="G3" s="160">
        <v>152.81190392263971</v>
      </c>
      <c r="H3" s="160">
        <v>275.48513359444235</v>
      </c>
      <c r="I3" s="165">
        <v>223.2094094021183</v>
      </c>
    </row>
    <row r="4" spans="2:9" ht="15">
      <c r="B4" s="163" t="s">
        <v>11</v>
      </c>
      <c r="C4" s="160">
        <v>88.43368637421393</v>
      </c>
      <c r="D4" s="160">
        <v>101.1267649897871</v>
      </c>
      <c r="E4" s="160">
        <v>74.08135169134032</v>
      </c>
      <c r="F4" s="160">
        <v>222.2761986651311</v>
      </c>
      <c r="G4" s="160">
        <v>123.97510157736033</v>
      </c>
      <c r="H4" s="160">
        <v>164.11891029555767</v>
      </c>
      <c r="I4" s="165">
        <v>333.4778135578818</v>
      </c>
    </row>
    <row r="5" spans="2:9" ht="15">
      <c r="B5" s="163" t="s">
        <v>39</v>
      </c>
      <c r="C5" s="160">
        <v>29.224378700000003</v>
      </c>
      <c r="D5" s="160">
        <v>24.3578701</v>
      </c>
      <c r="E5" s="160">
        <v>28.3005215</v>
      </c>
      <c r="F5" s="160">
        <v>29.65278281</v>
      </c>
      <c r="G5" s="160">
        <v>36.67286072</v>
      </c>
      <c r="H5" s="160">
        <v>44.454703439999996</v>
      </c>
      <c r="I5" s="165">
        <v>51.77525781999999</v>
      </c>
    </row>
    <row r="6" spans="2:9" ht="23.25" thickBot="1">
      <c r="B6" s="166" t="s">
        <v>40</v>
      </c>
      <c r="C6" s="167">
        <v>5.95777428</v>
      </c>
      <c r="D6" s="167">
        <v>5.17970295</v>
      </c>
      <c r="E6" s="167">
        <v>4.94025293</v>
      </c>
      <c r="F6" s="167">
        <v>4.793636510000001</v>
      </c>
      <c r="G6" s="167">
        <v>1.0101337799999999</v>
      </c>
      <c r="H6" s="167">
        <v>6.60125267</v>
      </c>
      <c r="I6" s="168">
        <v>2.47751922</v>
      </c>
    </row>
    <row r="9" spans="4:15" ht="15">
      <c r="D9" s="119" t="s">
        <v>156</v>
      </c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</row>
    <row r="25" spans="4:12" ht="15">
      <c r="D25" s="119" t="s">
        <v>142</v>
      </c>
      <c r="E25" s="119"/>
      <c r="F25" s="119"/>
      <c r="G25" s="119"/>
      <c r="H25" s="119"/>
      <c r="I25" s="119"/>
      <c r="J25" s="119"/>
      <c r="K25" s="119"/>
      <c r="L25" s="119"/>
    </row>
  </sheetData>
  <sheetProtection/>
  <mergeCells count="2">
    <mergeCell ref="D9:O9"/>
    <mergeCell ref="D25:L2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DanS</dc:creator>
  <cp:keywords/>
  <dc:description/>
  <cp:lastModifiedBy>Hannah Sweeney</cp:lastModifiedBy>
  <dcterms:created xsi:type="dcterms:W3CDTF">2010-09-14T12:06:06Z</dcterms:created>
  <dcterms:modified xsi:type="dcterms:W3CDTF">2011-01-20T09:11:32Z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