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91" windowWidth="13860" windowHeight="8145" tabRatio="830" activeTab="0"/>
  </bookViews>
  <sheets>
    <sheet name="TABLES" sheetId="1" r:id="rId1"/>
    <sheet name="Overview" sheetId="2" r:id="rId2"/>
    <sheet name="given-received" sheetId="3" r:id="rId3"/>
    <sheet name="timeline" sheetId="4" r:id="rId4"/>
    <sheet name="who-what-how(1)" sheetId="5" r:id="rId5"/>
    <sheet name="who-what-how(2)" sheetId="6" r:id="rId6"/>
    <sheet name="Appeals" sheetId="7" r:id="rId7"/>
  </sheets>
  <externalReferences>
    <externalReference r:id="rId10"/>
    <externalReference r:id="rId11"/>
  </externalReferences>
  <definedNames>
    <definedName name="a">#REF!</definedName>
    <definedName name="Print_Area_MI">#REF!</definedName>
  </definedNames>
  <calcPr fullCalcOnLoad="1"/>
</workbook>
</file>

<file path=xl/comments2.xml><?xml version="1.0" encoding="utf-8"?>
<comments xmlns="http://schemas.openxmlformats.org/spreadsheetml/2006/main">
  <authors>
    <author> KerryS</author>
    <author>LisaW</author>
  </authors>
  <commentList>
    <comment ref="C27" authorId="0">
      <text>
        <r>
          <rPr>
            <b/>
            <sz val="8"/>
            <rFont val="Tahoma"/>
            <family val="2"/>
          </rPr>
          <t xml:space="preserve"> KerryS:</t>
        </r>
        <r>
          <rPr>
            <sz val="8"/>
            <rFont val="Tahoma"/>
            <family val="2"/>
          </rPr>
          <t xml:space="preserve">
2000-2008</t>
        </r>
      </text>
    </comment>
    <comment ref="B27" authorId="1">
      <text>
        <r>
          <rPr>
            <b/>
            <sz val="9"/>
            <rFont val="Tahoma"/>
            <family val="2"/>
          </rPr>
          <t>LisaW:</t>
        </r>
        <r>
          <rPr>
            <sz val="9"/>
            <rFont val="Tahoma"/>
            <family val="2"/>
          </rPr>
          <t xml:space="preserve">
from 2000 to 2008</t>
        </r>
      </text>
    </comment>
  </commentList>
</comments>
</file>

<file path=xl/comments4.xml><?xml version="1.0" encoding="utf-8"?>
<comments xmlns="http://schemas.openxmlformats.org/spreadsheetml/2006/main">
  <authors>
    <author> KerryS</author>
  </authors>
  <commentList>
    <comment ref="A3" authorId="0">
      <text>
        <r>
          <rPr>
            <b/>
            <sz val="8"/>
            <rFont val="Tahoma"/>
            <family val="2"/>
          </rPr>
          <t xml:space="preserve"> KerryS:</t>
        </r>
        <r>
          <rPr>
            <sz val="8"/>
            <rFont val="Tahoma"/>
            <family val="2"/>
          </rPr>
          <t xml:space="preserve">
current prices</t>
        </r>
      </text>
    </comment>
    <comment ref="P2" authorId="0">
      <text>
        <r>
          <rPr>
            <b/>
            <sz val="8"/>
            <rFont val="Tahoma"/>
            <family val="2"/>
          </rPr>
          <t xml:space="preserve"> KerryS:</t>
        </r>
        <r>
          <rPr>
            <sz val="8"/>
            <rFont val="Tahoma"/>
            <family val="2"/>
          </rPr>
          <t xml:space="preserve">
OECD DAC</t>
        </r>
      </text>
    </comment>
  </commentList>
</comments>
</file>

<file path=xl/comments6.xml><?xml version="1.0" encoding="utf-8"?>
<comments xmlns="http://schemas.openxmlformats.org/spreadsheetml/2006/main">
  <authors>
    <author>VelinaS</author>
    <author> KerryS</author>
  </authors>
  <commentList>
    <comment ref="A6" authorId="0">
      <text>
        <r>
          <rPr>
            <b/>
            <sz val="9"/>
            <rFont val="Tahoma"/>
            <family val="2"/>
          </rPr>
          <t>VelinaS:</t>
        </r>
        <r>
          <rPr>
            <sz val="9"/>
            <rFont val="Tahoma"/>
            <family val="2"/>
          </rPr>
          <t xml:space="preserve">
Includes Red Cross</t>
        </r>
      </text>
    </comment>
    <comment ref="A7" authorId="0">
      <text>
        <r>
          <rPr>
            <b/>
            <sz val="9"/>
            <rFont val="Tahoma"/>
            <family val="2"/>
          </rPr>
          <t>VelinaS:</t>
        </r>
        <r>
          <rPr>
            <sz val="9"/>
            <rFont val="Tahoma"/>
            <family val="2"/>
          </rPr>
          <t xml:space="preserve">
Includes CERF, Pool Funds, UN agencies, other multilateral and EC </t>
        </r>
      </text>
    </comment>
    <comment ref="F4" authorId="1">
      <text>
        <r>
          <rPr>
            <b/>
            <sz val="8"/>
            <rFont val="Tahoma"/>
            <family val="2"/>
          </rPr>
          <t xml:space="preserve"> KerryS:</t>
        </r>
        <r>
          <rPr>
            <sz val="8"/>
            <rFont val="Tahoma"/>
            <family val="2"/>
          </rPr>
          <t xml:space="preserve">
OECD DAC data
</t>
        </r>
      </text>
    </comment>
  </commentList>
</comments>
</file>

<file path=xl/sharedStrings.xml><?xml version="1.0" encoding="utf-8"?>
<sst xmlns="http://schemas.openxmlformats.org/spreadsheetml/2006/main" count="254" uniqueCount="145">
  <si>
    <t>Afghanistan</t>
  </si>
  <si>
    <t>Indonesia</t>
  </si>
  <si>
    <t>Pakistan</t>
  </si>
  <si>
    <t>Philippines</t>
  </si>
  <si>
    <t>Somalia</t>
  </si>
  <si>
    <t>Sudan</t>
  </si>
  <si>
    <t>Yemen</t>
  </si>
  <si>
    <t>Mauritania</t>
  </si>
  <si>
    <t>US$</t>
  </si>
  <si>
    <t>CERF</t>
  </si>
  <si>
    <t>Food</t>
  </si>
  <si>
    <t>Shelter and non-food items</t>
  </si>
  <si>
    <t>Top funded Sectors</t>
  </si>
  <si>
    <t>Economic recovery and infrastructure</t>
  </si>
  <si>
    <t>UAE</t>
  </si>
  <si>
    <t>Morocco</t>
  </si>
  <si>
    <t>Oman</t>
  </si>
  <si>
    <t xml:space="preserve">Channels </t>
  </si>
  <si>
    <t>Public sector</t>
  </si>
  <si>
    <t>Multilaterals</t>
  </si>
  <si>
    <t>Other</t>
  </si>
  <si>
    <t>Multi-sector</t>
  </si>
  <si>
    <t>Health</t>
  </si>
  <si>
    <t>Education</t>
  </si>
  <si>
    <t>Palestine/OPT</t>
  </si>
  <si>
    <t>-</t>
  </si>
  <si>
    <t>Pakistan Humanitarian Response Plan (Revised) 2008-2009</t>
  </si>
  <si>
    <t>Sudan 2009</t>
  </si>
  <si>
    <t>UN CAP appeal requirements (US$m)</t>
  </si>
  <si>
    <t>UN CAP appeal 2009</t>
  </si>
  <si>
    <t>Bilateral (to affected government)</t>
  </si>
  <si>
    <t>Lebanese Red Cross</t>
  </si>
  <si>
    <t>Kyrgyzstan Red Crescent</t>
  </si>
  <si>
    <t>Morocco Red Crescent</t>
  </si>
  <si>
    <t xml:space="preserve">Save the Children </t>
  </si>
  <si>
    <t>United Arab Emirates Red Crescent</t>
  </si>
  <si>
    <t>Mauritanian Red Crescent</t>
  </si>
  <si>
    <t xml:space="preserve">Saudi Red Crescent </t>
  </si>
  <si>
    <t>- CERF</t>
  </si>
  <si>
    <t>UNICEF</t>
  </si>
  <si>
    <t>Zayed Foundation</t>
  </si>
  <si>
    <t>UNHCR</t>
  </si>
  <si>
    <t>UNRWA</t>
  </si>
  <si>
    <t>UNDP</t>
  </si>
  <si>
    <t>UN - HABITAT</t>
  </si>
  <si>
    <t>ICRC</t>
  </si>
  <si>
    <t>WFP</t>
  </si>
  <si>
    <t>Organization of Arab Red Crescent and Red Cross Societies</t>
  </si>
  <si>
    <t>OCHA</t>
  </si>
  <si>
    <t>IFRC</t>
  </si>
  <si>
    <t xml:space="preserve">Afghan Red Crescent </t>
  </si>
  <si>
    <t>Coordination and support services</t>
  </si>
  <si>
    <t>Water and sanitation</t>
  </si>
  <si>
    <t>Other sectors</t>
  </si>
  <si>
    <t>Funding for UN appeals</t>
  </si>
  <si>
    <t>US$m</t>
  </si>
  <si>
    <t>US$bn</t>
  </si>
  <si>
    <t>NGOs and civil society</t>
  </si>
  <si>
    <t>UAE's contribution to UN CAP appeals (US$m)</t>
  </si>
  <si>
    <t>Humanitarian aid</t>
  </si>
  <si>
    <t>Humanitarian aid since 2000</t>
  </si>
  <si>
    <t>Aid since 2000</t>
  </si>
  <si>
    <t>Humanitarian aid in 2008</t>
  </si>
  <si>
    <t>Aid in 2008</t>
  </si>
  <si>
    <t>Humanitarian aid per citizen in 2008</t>
  </si>
  <si>
    <t>Aid per citizen in 2008</t>
  </si>
  <si>
    <t>Other humanitarian aid</t>
  </si>
  <si>
    <t>ODA excluding debt relief</t>
  </si>
  <si>
    <t>Others</t>
  </si>
  <si>
    <t>UAE Red Crescent Authority</t>
  </si>
  <si>
    <t>Khalifa Bin Zayed Al Nahyan Foundation</t>
  </si>
  <si>
    <t>International Humanitarian City</t>
  </si>
  <si>
    <t>Palestinian National Authority</t>
  </si>
  <si>
    <t>UAE Embassy</t>
  </si>
  <si>
    <t>Government of Pakistan</t>
  </si>
  <si>
    <t>Red Crescent Society</t>
  </si>
  <si>
    <t>UAE, US$m</t>
  </si>
  <si>
    <t>Top 3 recipients (US$m)</t>
  </si>
  <si>
    <t>Pakistan 0.3</t>
  </si>
  <si>
    <r>
      <t xml:space="preserve">Sudan </t>
    </r>
    <r>
      <rPr>
        <b/>
        <sz val="9"/>
        <rFont val="Calibri"/>
        <family val="2"/>
      </rPr>
      <t>0.2</t>
    </r>
  </si>
  <si>
    <t>Congo 0.05</t>
  </si>
  <si>
    <t>Palestine/OPT 1.3</t>
  </si>
  <si>
    <t>Iraq 1.2</t>
  </si>
  <si>
    <t>Turkey 0.01</t>
  </si>
  <si>
    <t>Palestine/OPT 90.3</t>
  </si>
  <si>
    <t>Sri Lanka 4.5</t>
  </si>
  <si>
    <t>Afghanistan 1.7</t>
  </si>
  <si>
    <t>Iraq 35.0</t>
  </si>
  <si>
    <t>Indonesia 16.6</t>
  </si>
  <si>
    <t>Sri Lanka 11.5</t>
  </si>
  <si>
    <t>Lebanon 25.2</t>
  </si>
  <si>
    <t>Iraq 1.6</t>
  </si>
  <si>
    <t>Jordon 0.5</t>
  </si>
  <si>
    <t>Lebanon 23.9</t>
  </si>
  <si>
    <t>Iraq 10.0</t>
  </si>
  <si>
    <t>Somalia 2.4</t>
  </si>
  <si>
    <t>Palestine/OPT 10.6</t>
  </si>
  <si>
    <t>Syria 5.1</t>
  </si>
  <si>
    <t>Myanmar 2.3</t>
  </si>
  <si>
    <t>Pakistan 89.5</t>
  </si>
  <si>
    <t>Palestine/OPT 27.2</t>
  </si>
  <si>
    <t>Yemen 5.2</t>
  </si>
  <si>
    <t>Top three recipients of humanitarian aid from the UAE each year since 2000. Source: Development Initiatives based on OECD DAC and UNOCHA FTS data.</t>
  </si>
  <si>
    <t>WHO</t>
  </si>
  <si>
    <t>Top 10 first-level recipients of the UAE’s humanitarian aid 2005-2009. Source: Development Initiatives based on UN OCHA FTS and OECD DAC data</t>
  </si>
  <si>
    <t>WHAT</t>
  </si>
  <si>
    <t>The UAE’s funding for UN appeals, 2009. Source: Development Initiatives based on UN OCHA FTS data.</t>
  </si>
  <si>
    <t>UAE's contributions to the appeal's funding (%)</t>
  </si>
  <si>
    <t>UN CAP appeal needs not met (%)</t>
  </si>
  <si>
    <t>Total humanitarian aid</t>
  </si>
  <si>
    <t>First level recipients of the UAE’s humanitarian aid 2005-2009. Source: Development Initiatives based on UN OCHA FTS and OECD DAC data.</t>
  </si>
  <si>
    <t xml:space="preserve">Top three recipients of humanitarian aid from the UAE, 2000-2009. </t>
  </si>
  <si>
    <t xml:space="preserve">Sudan </t>
  </si>
  <si>
    <t xml:space="preserve">Pakistan </t>
  </si>
  <si>
    <t xml:space="preserve">Congo </t>
  </si>
  <si>
    <t xml:space="preserve">Palestine/OPT </t>
  </si>
  <si>
    <t xml:space="preserve">Iraq </t>
  </si>
  <si>
    <t xml:space="preserve">Turkey </t>
  </si>
  <si>
    <t xml:space="preserve">Sri Lanka </t>
  </si>
  <si>
    <t xml:space="preserve">Afghanistan </t>
  </si>
  <si>
    <t xml:space="preserve">Indonesia </t>
  </si>
  <si>
    <t xml:space="preserve">Lebanon </t>
  </si>
  <si>
    <t>Iraq</t>
  </si>
  <si>
    <t xml:space="preserve">Jordon </t>
  </si>
  <si>
    <t xml:space="preserve">Somalia </t>
  </si>
  <si>
    <t xml:space="preserve">Syria </t>
  </si>
  <si>
    <t xml:space="preserve">Myanmar </t>
  </si>
  <si>
    <t xml:space="preserve">Yemen </t>
  </si>
  <si>
    <t xml:space="preserve">First level recipients of the UAE’s humanitarian aid 2005-2009. </t>
  </si>
  <si>
    <t xml:space="preserve">Top 10 first-level recipients of the UAE’s humanitarian aid 2005-2009. </t>
  </si>
  <si>
    <t>Source: Development Initiatives based on UN OCHA FTS.</t>
  </si>
  <si>
    <t>Funding for UN appeals, 2009.</t>
  </si>
  <si>
    <t xml:space="preserve"> appeal needs not met </t>
  </si>
  <si>
    <t xml:space="preserve">UAE's contributions to the appeal's funding </t>
  </si>
  <si>
    <t xml:space="preserve">Source: Development Initiatives based on UN OCHA FTS up until 2008 and OECD DAC for 2009 (constant 2008 prices). </t>
  </si>
  <si>
    <t>The United Arab Emirates’ humanitarian aid expenditure, 2000-2009</t>
  </si>
  <si>
    <t>Top recipients of humanitarian aid from the United Arab Emirates (US$m), 2009</t>
  </si>
  <si>
    <t>The United Arab Emirates’ official development assistance, excluding debt relief (ODA or ‘aid’) and humanitarian aid, 1995-2009</t>
  </si>
  <si>
    <t>Source: Development Initiatives based on OECD DAC (constant 2008 prices) for 2009 and UN OCHA FTS data for 2000-2008.</t>
  </si>
  <si>
    <t>Source: Development Initiatives based on OECD DAC (constant 2008 prices) data.</t>
  </si>
  <si>
    <t>Source: Development Initiatives based on UN OCHA FTS data.</t>
  </si>
  <si>
    <t>Humanitarian aid sectors 2005-2009.</t>
  </si>
  <si>
    <t>Funding for UN appeals, 2000-2009</t>
  </si>
  <si>
    <t>Source: Development Initiatives based on OECD DAC data , UN OCHA FTS data for humanitarian aid apart from 2009, the BBC. All figures are in current prices.</t>
  </si>
  <si>
    <t>Source: Development Initiatives based on OECD DAC (constant 2008 prices) data and UN OCHA FTS data.</t>
  </si>
</sst>
</file>

<file path=xl/styles.xml><?xml version="1.0" encoding="utf-8"?>
<styleSheet xmlns="http://schemas.openxmlformats.org/spreadsheetml/2006/main">
  <numFmts count="5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%"/>
    <numFmt numFmtId="166" formatCode="_-* #,##0_-;\-* #,##0_-;_-* &quot;-&quot;??_-;_-@_-"/>
    <numFmt numFmtId="167" formatCode="0.00_ ;[Red]\-0.00\ "/>
    <numFmt numFmtId="168" formatCode="_(* .\ ##_);_(* \-.\ ##_);_(* &quot;..&quot;_);_(@_ⴆ"/>
    <numFmt numFmtId="169" formatCode="0.00000000"/>
    <numFmt numFmtId="170" formatCode="0.0_ ;[Red]\-0.0\ "/>
    <numFmt numFmtId="171" formatCode="General_)"/>
    <numFmt numFmtId="172" formatCode="_(* #\ ##0_);_(* \-#\ ##0_);_(* &quot;..&quot;_);_(@_)"/>
    <numFmt numFmtId="173" formatCode="_(* #.0\ ##0_);_(* \-#.0\ ##0_);_(* &quot;..&quot;_);_(@_)"/>
    <numFmt numFmtId="174" formatCode="_(* #.\ ##0_);_(* \-#.\ ##0_);_(* &quot;..&quot;_);_(@_)"/>
    <numFmt numFmtId="175" formatCode="_(* .\ ##0_);_(* \-.\ ##0_);_(* &quot;..&quot;_);_(@_ⴆ"/>
    <numFmt numFmtId="176" formatCode="_(* .\ #_);_(* \-.\ #_);_(* &quot;..&quot;_);_(@_ⴆ"/>
    <numFmt numFmtId="177" formatCode="#,##0.0"/>
    <numFmt numFmtId="178" formatCode="#,##0.000"/>
    <numFmt numFmtId="179" formatCode="0.000"/>
    <numFmt numFmtId="180" formatCode="0.0000"/>
    <numFmt numFmtId="181" formatCode="_-* #,##0.0_-;\-* #,##0.0_-;_-* &quot;-&quot;?_-;_-@_-"/>
    <numFmt numFmtId="182" formatCode="_-* #,##0.0_-;\-* #,##0.0_-;_-* &quot;-&quot;??_-;_-@_-"/>
    <numFmt numFmtId="183" formatCode="_(* \ _);_(* \-\ _);_(* &quot;..&quot;_);_(@_ⴆ"/>
    <numFmt numFmtId="184" formatCode="[$$-409]#,##0.0"/>
    <numFmt numFmtId="185" formatCode="0.000E+00"/>
    <numFmt numFmtId="186" formatCode="0.0E+00"/>
    <numFmt numFmtId="187" formatCode="0E+00"/>
    <numFmt numFmtId="188" formatCode="0.0000E+00"/>
    <numFmt numFmtId="189" formatCode="0.00000E+00"/>
    <numFmt numFmtId="190" formatCode="0.000000E+00"/>
    <numFmt numFmtId="191" formatCode="0.0000000E+00"/>
    <numFmt numFmtId="192" formatCode="0.00000000E+00"/>
    <numFmt numFmtId="193" formatCode="0.000000000E+00"/>
    <numFmt numFmtId="194" formatCode="0.0000000000E+00"/>
    <numFmt numFmtId="195" formatCode="0.00000000000E+00"/>
    <numFmt numFmtId="196" formatCode="0.000000000000E+00"/>
    <numFmt numFmtId="197" formatCode="0.0000000000000E+00"/>
    <numFmt numFmtId="198" formatCode="0.00000000000000E+00"/>
    <numFmt numFmtId="199" formatCode="0.000000000000000E+00"/>
    <numFmt numFmtId="200" formatCode="0.0000000000000000E+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[$-809]dd\ mmmm\ yyyy"/>
    <numFmt numFmtId="206" formatCode="_-* #,##0.000_-;\-* #,##0.000_-;_-* &quot;-&quot;??_-;_-@_-"/>
    <numFmt numFmtId="207" formatCode="_-* #,##0.0000_-;\-* #,##0.0000_-;_-* &quot;-&quot;??_-;_-@_-"/>
    <numFmt numFmtId="208" formatCode="_-* #,##0.00000_-;\-* #,##0.00000_-;_-* &quot;-&quot;??_-;_-@_-"/>
    <numFmt numFmtId="209" formatCode="0.0000000"/>
    <numFmt numFmtId="210" formatCode="0.000000"/>
    <numFmt numFmtId="211" formatCode="0.0000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8"/>
      <name val="Calibri"/>
      <family val="2"/>
    </font>
    <font>
      <b/>
      <sz val="9"/>
      <name val="Calibri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0"/>
      <color indexed="9"/>
      <name val="Calibri"/>
      <family val="2"/>
    </font>
    <font>
      <i/>
      <sz val="11"/>
      <name val="Calibri"/>
      <family val="2"/>
    </font>
    <font>
      <sz val="10"/>
      <name val="Calibri"/>
      <family val="2"/>
    </font>
    <font>
      <b/>
      <sz val="14"/>
      <color indexed="8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i/>
      <sz val="10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1"/>
      <color rgb="FF000000"/>
      <name val="Calibri"/>
      <family val="2"/>
    </font>
    <font>
      <b/>
      <sz val="14"/>
      <color theme="1"/>
      <name val="Calibri"/>
      <family val="2"/>
    </font>
    <font>
      <sz val="10"/>
      <color rgb="FF000000"/>
      <name val="Calibri"/>
      <family val="2"/>
    </font>
    <font>
      <b/>
      <sz val="9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000000"/>
      </bottom>
    </border>
    <border>
      <left>
        <color indexed="63"/>
      </left>
      <right>
        <color indexed="63"/>
      </right>
      <top style="thick">
        <color rgb="FF000000"/>
      </top>
      <bottom style="thick">
        <color rgb="FF000000"/>
      </bottom>
    </border>
    <border>
      <left style="medium"/>
      <right>
        <color indexed="63"/>
      </right>
      <top style="medium"/>
      <bottom style="medium"/>
    </border>
    <border>
      <left style="thin">
        <color theme="0"/>
      </left>
      <right style="thin">
        <color theme="0"/>
      </right>
      <top style="medium"/>
      <bottom style="medium"/>
    </border>
    <border>
      <left style="thin">
        <color theme="0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ck">
        <color rgb="FF000000"/>
      </bottom>
    </border>
    <border>
      <left>
        <color indexed="63"/>
      </left>
      <right>
        <color indexed="63"/>
      </right>
      <top style="medium"/>
      <bottom style="thick">
        <color rgb="FF000000"/>
      </bottom>
    </border>
    <border>
      <left>
        <color indexed="63"/>
      </left>
      <right style="medium"/>
      <top style="medium"/>
      <bottom style="thick">
        <color rgb="FF00000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>
        <color rgb="FFC0C0C0"/>
      </bottom>
    </border>
    <border>
      <left style="thin">
        <color rgb="FFC0C0C0"/>
      </left>
      <right style="thin">
        <color rgb="FFC0C0C0"/>
      </right>
      <top style="medium"/>
      <bottom style="thin">
        <color rgb="FFC0C0C0"/>
      </bottom>
    </border>
    <border>
      <left style="thin">
        <color rgb="FFC0C0C0"/>
      </left>
      <right style="medium"/>
      <top style="medium"/>
      <bottom style="thin">
        <color rgb="FFC0C0C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medium"/>
    </border>
    <border>
      <left style="thin">
        <color rgb="FFC0C0C0"/>
      </left>
      <right style="medium"/>
      <top style="thin">
        <color rgb="FFC0C0C0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2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71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51" fillId="0" borderId="0" xfId="54" applyAlignment="1" applyProtection="1">
      <alignment/>
      <protection/>
    </xf>
    <xf numFmtId="164" fontId="0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60" fillId="0" borderId="0" xfId="0" applyFont="1" applyAlignment="1">
      <alignment/>
    </xf>
    <xf numFmtId="0" fontId="61" fillId="33" borderId="0" xfId="0" applyFont="1" applyFill="1" applyBorder="1" applyAlignment="1">
      <alignment/>
    </xf>
    <xf numFmtId="0" fontId="61" fillId="33" borderId="0" xfId="0" applyFont="1" applyFill="1" applyBorder="1" applyAlignment="1">
      <alignment wrapText="1"/>
    </xf>
    <xf numFmtId="0" fontId="60" fillId="0" borderId="0" xfId="0" applyFont="1" applyBorder="1" applyAlignment="1">
      <alignment/>
    </xf>
    <xf numFmtId="164" fontId="60" fillId="0" borderId="0" xfId="0" applyNumberFormat="1" applyFont="1" applyAlignment="1">
      <alignment/>
    </xf>
    <xf numFmtId="165" fontId="60" fillId="0" borderId="0" xfId="76" applyNumberFormat="1" applyFont="1" applyAlignment="1">
      <alignment/>
    </xf>
    <xf numFmtId="0" fontId="60" fillId="0" borderId="0" xfId="0" applyNumberFormat="1" applyFont="1" applyAlignment="1">
      <alignment/>
    </xf>
    <xf numFmtId="177" fontId="8" fillId="0" borderId="0" xfId="59" applyNumberFormat="1" applyFont="1" applyAlignment="1">
      <alignment horizontal="right" vertical="top"/>
      <protection/>
    </xf>
    <xf numFmtId="0" fontId="3" fillId="0" borderId="0" xfId="60">
      <alignment/>
      <protection/>
    </xf>
    <xf numFmtId="0" fontId="44" fillId="34" borderId="0" xfId="60" applyFont="1" applyFill="1" applyBorder="1">
      <alignment/>
      <protection/>
    </xf>
    <xf numFmtId="0" fontId="3" fillId="0" borderId="0" xfId="60" applyFill="1">
      <alignment/>
      <protection/>
    </xf>
    <xf numFmtId="0" fontId="58" fillId="0" borderId="0" xfId="0" applyFont="1" applyAlignment="1">
      <alignment/>
    </xf>
    <xf numFmtId="165" fontId="30" fillId="0" borderId="0" xfId="76" applyNumberFormat="1" applyFont="1" applyFill="1" applyBorder="1" applyAlignment="1">
      <alignment/>
    </xf>
    <xf numFmtId="0" fontId="30" fillId="0" borderId="0" xfId="60" applyFont="1" applyFill="1" applyBorder="1">
      <alignment/>
      <protection/>
    </xf>
    <xf numFmtId="0" fontId="30" fillId="0" borderId="0" xfId="60" applyFont="1" applyBorder="1">
      <alignment/>
      <protection/>
    </xf>
    <xf numFmtId="49" fontId="32" fillId="0" borderId="0" xfId="60" applyNumberFormat="1" applyFont="1" applyBorder="1" applyAlignment="1">
      <alignment horizontal="right"/>
      <protection/>
    </xf>
    <xf numFmtId="0" fontId="30" fillId="0" borderId="0" xfId="60" applyFont="1">
      <alignment/>
      <protection/>
    </xf>
    <xf numFmtId="165" fontId="30" fillId="0" borderId="0" xfId="76" applyNumberFormat="1" applyFont="1" applyAlignment="1">
      <alignment/>
    </xf>
    <xf numFmtId="165" fontId="32" fillId="0" borderId="0" xfId="76" applyNumberFormat="1" applyFont="1" applyAlignment="1">
      <alignment/>
    </xf>
    <xf numFmtId="10" fontId="60" fillId="0" borderId="0" xfId="76" applyNumberFormat="1" applyFont="1" applyAlignment="1">
      <alignment/>
    </xf>
    <xf numFmtId="164" fontId="30" fillId="0" borderId="0" xfId="0" applyNumberFormat="1" applyFont="1" applyFill="1" applyBorder="1" applyAlignment="1">
      <alignment/>
    </xf>
    <xf numFmtId="9" fontId="0" fillId="0" borderId="0" xfId="76" applyFont="1" applyBorder="1" applyAlignment="1">
      <alignment/>
    </xf>
    <xf numFmtId="0" fontId="33" fillId="0" borderId="0" xfId="60" applyFont="1">
      <alignment/>
      <protection/>
    </xf>
    <xf numFmtId="1" fontId="0" fillId="0" borderId="0" xfId="76" applyNumberFormat="1" applyFont="1" applyBorder="1" applyAlignment="1">
      <alignment/>
    </xf>
    <xf numFmtId="164" fontId="30" fillId="0" borderId="0" xfId="0" applyNumberFormat="1" applyFont="1" applyAlignment="1">
      <alignment/>
    </xf>
    <xf numFmtId="0" fontId="0" fillId="0" borderId="0" xfId="0" applyFill="1" applyAlignment="1">
      <alignment/>
    </xf>
    <xf numFmtId="0" fontId="33" fillId="0" borderId="0" xfId="65" applyFont="1">
      <alignment/>
      <protection/>
    </xf>
    <xf numFmtId="0" fontId="61" fillId="35" borderId="0" xfId="0" applyFont="1" applyFill="1" applyAlignment="1">
      <alignment wrapText="1"/>
    </xf>
    <xf numFmtId="0" fontId="30" fillId="0" borderId="0" xfId="0" applyFont="1" applyFill="1" applyBorder="1" applyAlignment="1">
      <alignment horizontal="center"/>
    </xf>
    <xf numFmtId="0" fontId="62" fillId="22" borderId="0" xfId="0" applyFont="1" applyFill="1" applyAlignment="1">
      <alignment horizontal="left"/>
    </xf>
    <xf numFmtId="0" fontId="61" fillId="35" borderId="10" xfId="65" applyFont="1" applyFill="1" applyBorder="1" applyAlignment="1">
      <alignment horizontal="center" vertical="center" wrapText="1"/>
      <protection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/>
    </xf>
    <xf numFmtId="0" fontId="10" fillId="0" borderId="0" xfId="60" applyFont="1">
      <alignment/>
      <protection/>
    </xf>
    <xf numFmtId="0" fontId="62" fillId="0" borderId="0" xfId="0" applyFont="1" applyFill="1" applyAlignment="1">
      <alignment wrapText="1"/>
    </xf>
    <xf numFmtId="0" fontId="62" fillId="22" borderId="11" xfId="0" applyFont="1" applyFill="1" applyBorder="1" applyAlignment="1">
      <alignment/>
    </xf>
    <xf numFmtId="0" fontId="3" fillId="22" borderId="0" xfId="60" applyFill="1">
      <alignment/>
      <protection/>
    </xf>
    <xf numFmtId="0" fontId="33" fillId="0" borderId="0" xfId="60" applyFont="1" applyFill="1">
      <alignment/>
      <protection/>
    </xf>
    <xf numFmtId="0" fontId="62" fillId="0" borderId="12" xfId="0" applyFont="1" applyBorder="1" applyAlignment="1">
      <alignment horizontal="left" vertical="center"/>
    </xf>
    <xf numFmtId="0" fontId="3" fillId="0" borderId="0" xfId="60" applyAlignment="1">
      <alignment horizontal="left" vertical="center"/>
      <protection/>
    </xf>
    <xf numFmtId="0" fontId="33" fillId="0" borderId="0" xfId="60" applyFont="1" applyAlignment="1">
      <alignment horizontal="left" vertical="center"/>
      <protection/>
    </xf>
    <xf numFmtId="0" fontId="3" fillId="0" borderId="0" xfId="60" applyBorder="1">
      <alignment/>
      <protection/>
    </xf>
    <xf numFmtId="0" fontId="63" fillId="0" borderId="0" xfId="0" applyFont="1" applyAlignment="1">
      <alignment/>
    </xf>
    <xf numFmtId="0" fontId="62" fillId="22" borderId="0" xfId="0" applyFont="1" applyFill="1" applyAlignment="1">
      <alignment/>
    </xf>
    <xf numFmtId="0" fontId="60" fillId="22" borderId="0" xfId="0" applyFont="1" applyFill="1" applyAlignment="1">
      <alignment/>
    </xf>
    <xf numFmtId="0" fontId="64" fillId="0" borderId="0" xfId="0" applyFont="1" applyFill="1" applyAlignment="1">
      <alignment horizontal="left" vertical="top" wrapText="1"/>
    </xf>
    <xf numFmtId="164" fontId="64" fillId="0" borderId="0" xfId="0" applyNumberFormat="1" applyFont="1" applyFill="1" applyAlignment="1">
      <alignment horizontal="right" vertical="top" wrapText="1"/>
    </xf>
    <xf numFmtId="0" fontId="64" fillId="0" borderId="0" xfId="0" applyFont="1" applyFill="1" applyAlignment="1">
      <alignment horizontal="right" vertical="top" wrapText="1"/>
    </xf>
    <xf numFmtId="0" fontId="60" fillId="0" borderId="0" xfId="0" applyFont="1" applyFill="1" applyAlignment="1">
      <alignment horizontal="left" wrapText="1"/>
    </xf>
    <xf numFmtId="164" fontId="60" fillId="0" borderId="0" xfId="0" applyNumberFormat="1" applyFont="1" applyFill="1" applyAlignment="1">
      <alignment wrapText="1"/>
    </xf>
    <xf numFmtId="0" fontId="64" fillId="0" borderId="0" xfId="0" applyFont="1" applyFill="1" applyBorder="1" applyAlignment="1">
      <alignment horizontal="left" vertical="top" wrapText="1"/>
    </xf>
    <xf numFmtId="0" fontId="64" fillId="0" borderId="0" xfId="0" applyFont="1" applyFill="1" applyBorder="1" applyAlignment="1">
      <alignment horizontal="right" vertical="top" wrapText="1"/>
    </xf>
    <xf numFmtId="0" fontId="60" fillId="0" borderId="0" xfId="0" applyFont="1" applyFill="1" applyBorder="1" applyAlignment="1">
      <alignment horizontal="left" wrapText="1"/>
    </xf>
    <xf numFmtId="0" fontId="35" fillId="0" borderId="13" xfId="0" applyFont="1" applyFill="1" applyBorder="1" applyAlignment="1">
      <alignment wrapText="1"/>
    </xf>
    <xf numFmtId="0" fontId="35" fillId="0" borderId="14" xfId="65" applyFont="1" applyFill="1" applyBorder="1" applyAlignment="1">
      <alignment horizontal="center" vertical="center" wrapText="1"/>
      <protection/>
    </xf>
    <xf numFmtId="0" fontId="35" fillId="0" borderId="15" xfId="65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/>
    </xf>
    <xf numFmtId="164" fontId="60" fillId="0" borderId="16" xfId="0" applyNumberFormat="1" applyFont="1" applyBorder="1" applyAlignment="1">
      <alignment horizontal="center" vertical="center"/>
    </xf>
    <xf numFmtId="164" fontId="60" fillId="0" borderId="17" xfId="0" applyNumberFormat="1" applyFont="1" applyBorder="1" applyAlignment="1">
      <alignment horizontal="center" vertical="center"/>
    </xf>
    <xf numFmtId="0" fontId="36" fillId="0" borderId="13" xfId="60" applyFont="1" applyFill="1" applyBorder="1">
      <alignment/>
      <protection/>
    </xf>
    <xf numFmtId="0" fontId="36" fillId="0" borderId="18" xfId="60" applyFont="1" applyFill="1" applyBorder="1">
      <alignment/>
      <protection/>
    </xf>
    <xf numFmtId="0" fontId="36" fillId="0" borderId="19" xfId="60" applyFont="1" applyFill="1" applyBorder="1">
      <alignment/>
      <protection/>
    </xf>
    <xf numFmtId="0" fontId="30" fillId="0" borderId="20" xfId="60" applyFont="1" applyFill="1" applyBorder="1">
      <alignment/>
      <protection/>
    </xf>
    <xf numFmtId="165" fontId="30" fillId="0" borderId="0" xfId="76" applyNumberFormat="1" applyFont="1" applyBorder="1" applyAlignment="1">
      <alignment/>
    </xf>
    <xf numFmtId="165" fontId="30" fillId="0" borderId="21" xfId="76" applyNumberFormat="1" applyFont="1" applyBorder="1" applyAlignment="1">
      <alignment/>
    </xf>
    <xf numFmtId="0" fontId="30" fillId="0" borderId="20" xfId="60" applyFont="1" applyBorder="1">
      <alignment/>
      <protection/>
    </xf>
    <xf numFmtId="49" fontId="32" fillId="0" borderId="20" xfId="60" applyNumberFormat="1" applyFont="1" applyBorder="1" applyAlignment="1">
      <alignment horizontal="right"/>
      <protection/>
    </xf>
    <xf numFmtId="165" fontId="37" fillId="0" borderId="0" xfId="76" applyNumberFormat="1" applyFont="1" applyBorder="1" applyAlignment="1">
      <alignment/>
    </xf>
    <xf numFmtId="165" fontId="37" fillId="0" borderId="21" xfId="76" applyNumberFormat="1" applyFont="1" applyBorder="1" applyAlignment="1">
      <alignment/>
    </xf>
    <xf numFmtId="0" fontId="30" fillId="0" borderId="22" xfId="60" applyFont="1" applyFill="1" applyBorder="1">
      <alignment/>
      <protection/>
    </xf>
    <xf numFmtId="165" fontId="30" fillId="0" borderId="16" xfId="76" applyNumberFormat="1" applyFont="1" applyBorder="1" applyAlignment="1">
      <alignment/>
    </xf>
    <xf numFmtId="165" fontId="30" fillId="0" borderId="17" xfId="76" applyNumberFormat="1" applyFont="1" applyBorder="1" applyAlignment="1">
      <alignment/>
    </xf>
    <xf numFmtId="0" fontId="62" fillId="22" borderId="0" xfId="0" applyFont="1" applyFill="1" applyBorder="1" applyAlignment="1">
      <alignment/>
    </xf>
    <xf numFmtId="0" fontId="62" fillId="0" borderId="23" xfId="0" applyFont="1" applyBorder="1" applyAlignment="1">
      <alignment horizontal="left" vertical="center"/>
    </xf>
    <xf numFmtId="0" fontId="62" fillId="0" borderId="24" xfId="0" applyFont="1" applyBorder="1" applyAlignment="1">
      <alignment horizontal="left" vertical="center"/>
    </xf>
    <xf numFmtId="0" fontId="62" fillId="0" borderId="25" xfId="0" applyFont="1" applyBorder="1" applyAlignment="1">
      <alignment horizontal="left" vertical="center"/>
    </xf>
    <xf numFmtId="0" fontId="64" fillId="0" borderId="20" xfId="0" applyFont="1" applyFill="1" applyBorder="1" applyAlignment="1">
      <alignment horizontal="left" vertical="top" wrapText="1"/>
    </xf>
    <xf numFmtId="164" fontId="64" fillId="0" borderId="0" xfId="0" applyNumberFormat="1" applyFont="1" applyFill="1" applyBorder="1" applyAlignment="1">
      <alignment horizontal="right" vertical="top" wrapText="1"/>
    </xf>
    <xf numFmtId="164" fontId="60" fillId="0" borderId="21" xfId="0" applyNumberFormat="1" applyFont="1" applyFill="1" applyBorder="1" applyAlignment="1">
      <alignment wrapText="1"/>
    </xf>
    <xf numFmtId="0" fontId="64" fillId="0" borderId="22" xfId="0" applyFont="1" applyFill="1" applyBorder="1" applyAlignment="1">
      <alignment horizontal="left" vertical="top" wrapText="1"/>
    </xf>
    <xf numFmtId="0" fontId="64" fillId="0" borderId="16" xfId="0" applyFont="1" applyFill="1" applyBorder="1" applyAlignment="1">
      <alignment horizontal="right" vertical="top" wrapText="1"/>
    </xf>
    <xf numFmtId="0" fontId="64" fillId="0" borderId="16" xfId="0" applyFont="1" applyFill="1" applyBorder="1" applyAlignment="1">
      <alignment horizontal="left" vertical="top" wrapText="1"/>
    </xf>
    <xf numFmtId="0" fontId="60" fillId="0" borderId="16" xfId="0" applyFont="1" applyFill="1" applyBorder="1" applyAlignment="1">
      <alignment horizontal="left" wrapText="1"/>
    </xf>
    <xf numFmtId="164" fontId="60" fillId="0" borderId="17" xfId="0" applyNumberFormat="1" applyFont="1" applyFill="1" applyBorder="1" applyAlignment="1">
      <alignment wrapText="1"/>
    </xf>
    <xf numFmtId="0" fontId="30" fillId="0" borderId="0" xfId="0" applyFont="1" applyFill="1" applyAlignment="1">
      <alignment/>
    </xf>
    <xf numFmtId="0" fontId="35" fillId="0" borderId="13" xfId="0" applyFont="1" applyFill="1" applyBorder="1" applyAlignment="1">
      <alignment/>
    </xf>
    <xf numFmtId="0" fontId="35" fillId="0" borderId="18" xfId="0" applyFont="1" applyFill="1" applyBorder="1" applyAlignment="1">
      <alignment wrapText="1"/>
    </xf>
    <xf numFmtId="0" fontId="35" fillId="0" borderId="19" xfId="0" applyFont="1" applyFill="1" applyBorder="1" applyAlignment="1">
      <alignment wrapText="1"/>
    </xf>
    <xf numFmtId="0" fontId="60" fillId="0" borderId="20" xfId="0" applyFont="1" applyBorder="1" applyAlignment="1">
      <alignment/>
    </xf>
    <xf numFmtId="164" fontId="60" fillId="0" borderId="0" xfId="0" applyNumberFormat="1" applyFont="1" applyBorder="1" applyAlignment="1">
      <alignment/>
    </xf>
    <xf numFmtId="177" fontId="8" fillId="0" borderId="0" xfId="59" applyNumberFormat="1" applyFont="1" applyBorder="1" applyAlignment="1">
      <alignment horizontal="right" vertical="top"/>
      <protection/>
    </xf>
    <xf numFmtId="165" fontId="60" fillId="0" borderId="0" xfId="76" applyNumberFormat="1" applyFont="1" applyBorder="1" applyAlignment="1">
      <alignment/>
    </xf>
    <xf numFmtId="165" fontId="60" fillId="0" borderId="21" xfId="76" applyNumberFormat="1" applyFont="1" applyBorder="1" applyAlignment="1">
      <alignment/>
    </xf>
    <xf numFmtId="0" fontId="60" fillId="0" borderId="22" xfId="0" applyFont="1" applyBorder="1" applyAlignment="1">
      <alignment/>
    </xf>
    <xf numFmtId="164" fontId="60" fillId="0" borderId="16" xfId="0" applyNumberFormat="1" applyFont="1" applyBorder="1" applyAlignment="1">
      <alignment/>
    </xf>
    <xf numFmtId="177" fontId="8" fillId="0" borderId="16" xfId="59" applyNumberFormat="1" applyFont="1" applyBorder="1" applyAlignment="1">
      <alignment horizontal="right" vertical="top"/>
      <protection/>
    </xf>
    <xf numFmtId="10" fontId="60" fillId="0" borderId="16" xfId="76" applyNumberFormat="1" applyFont="1" applyBorder="1" applyAlignment="1">
      <alignment/>
    </xf>
    <xf numFmtId="165" fontId="60" fillId="0" borderId="17" xfId="76" applyNumberFormat="1" applyFont="1" applyBorder="1" applyAlignment="1">
      <alignment/>
    </xf>
    <xf numFmtId="0" fontId="60" fillId="0" borderId="20" xfId="0" applyFont="1" applyBorder="1" applyAlignment="1">
      <alignment wrapText="1"/>
    </xf>
    <xf numFmtId="0" fontId="38" fillId="0" borderId="26" xfId="0" applyFont="1" applyFill="1" applyBorder="1" applyAlignment="1">
      <alignment horizontal="center" vertical="center"/>
    </xf>
    <xf numFmtId="0" fontId="38" fillId="0" borderId="26" xfId="0" applyFont="1" applyFill="1" applyBorder="1" applyAlignment="1">
      <alignment horizontal="center" vertical="center" wrapText="1"/>
    </xf>
    <xf numFmtId="0" fontId="38" fillId="0" borderId="27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center" vertical="center"/>
    </xf>
    <xf numFmtId="0" fontId="38" fillId="0" borderId="2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62" fillId="0" borderId="0" xfId="0" applyFont="1" applyFill="1" applyAlignment="1">
      <alignment horizontal="justify"/>
    </xf>
    <xf numFmtId="0" fontId="0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36" fillId="0" borderId="28" xfId="59" applyFont="1" applyFill="1" applyBorder="1" applyAlignment="1">
      <alignment vertical="center" wrapText="1"/>
      <protection/>
    </xf>
    <xf numFmtId="0" fontId="30" fillId="0" borderId="29" xfId="0" applyFont="1" applyFill="1" applyBorder="1" applyAlignment="1">
      <alignment horizontal="left" vertical="top" wrapText="1"/>
    </xf>
    <xf numFmtId="0" fontId="30" fillId="0" borderId="30" xfId="0" applyFont="1" applyFill="1" applyBorder="1" applyAlignment="1">
      <alignment horizontal="left" vertical="top" wrapText="1"/>
    </xf>
    <xf numFmtId="0" fontId="36" fillId="0" borderId="22" xfId="59" applyFont="1" applyFill="1" applyBorder="1" applyAlignment="1">
      <alignment vertical="center" wrapText="1"/>
      <protection/>
    </xf>
    <xf numFmtId="0" fontId="30" fillId="0" borderId="31" xfId="0" applyFont="1" applyFill="1" applyBorder="1" applyAlignment="1">
      <alignment horizontal="center" vertical="top" wrapText="1"/>
    </xf>
    <xf numFmtId="0" fontId="30" fillId="0" borderId="32" xfId="0" applyFont="1" applyFill="1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36" fillId="0" borderId="0" xfId="0" applyFont="1" applyFill="1" applyAlignment="1">
      <alignment/>
    </xf>
    <xf numFmtId="0" fontId="36" fillId="0" borderId="13" xfId="0" applyFont="1" applyFill="1" applyBorder="1" applyAlignment="1">
      <alignment/>
    </xf>
    <xf numFmtId="0" fontId="36" fillId="0" borderId="18" xfId="0" applyFont="1" applyFill="1" applyBorder="1" applyAlignment="1">
      <alignment/>
    </xf>
    <xf numFmtId="0" fontId="36" fillId="0" borderId="19" xfId="0" applyFont="1" applyFill="1" applyBorder="1" applyAlignment="1">
      <alignment/>
    </xf>
    <xf numFmtId="0" fontId="0" fillId="0" borderId="22" xfId="0" applyBorder="1" applyAlignment="1">
      <alignment/>
    </xf>
    <xf numFmtId="164" fontId="0" fillId="0" borderId="16" xfId="0" applyNumberFormat="1" applyFont="1" applyFill="1" applyBorder="1" applyAlignment="1">
      <alignment/>
    </xf>
    <xf numFmtId="2" fontId="0" fillId="0" borderId="16" xfId="0" applyNumberFormat="1" applyFont="1" applyFill="1" applyBorder="1" applyAlignment="1">
      <alignment/>
    </xf>
    <xf numFmtId="164" fontId="0" fillId="0" borderId="17" xfId="0" applyNumberFormat="1" applyFont="1" applyFill="1" applyBorder="1" applyAlignment="1">
      <alignment/>
    </xf>
    <xf numFmtId="0" fontId="36" fillId="0" borderId="13" xfId="0" applyFont="1" applyFill="1" applyBorder="1" applyAlignment="1">
      <alignment horizontal="center"/>
    </xf>
    <xf numFmtId="0" fontId="36" fillId="0" borderId="19" xfId="0" applyFont="1" applyFill="1" applyBorder="1" applyAlignment="1">
      <alignment horizontal="center"/>
    </xf>
    <xf numFmtId="0" fontId="0" fillId="0" borderId="20" xfId="0" applyBorder="1" applyAlignment="1">
      <alignment/>
    </xf>
    <xf numFmtId="164" fontId="0" fillId="0" borderId="21" xfId="0" applyNumberFormat="1" applyBorder="1" applyAlignment="1">
      <alignment/>
    </xf>
    <xf numFmtId="0" fontId="0" fillId="0" borderId="22" xfId="0" applyFill="1" applyBorder="1" applyAlignment="1">
      <alignment/>
    </xf>
    <xf numFmtId="164" fontId="0" fillId="0" borderId="17" xfId="0" applyNumberFormat="1" applyBorder="1" applyAlignment="1">
      <alignment/>
    </xf>
    <xf numFmtId="0" fontId="36" fillId="0" borderId="18" xfId="0" applyFont="1" applyFill="1" applyBorder="1" applyAlignment="1">
      <alignment horizontal="center"/>
    </xf>
    <xf numFmtId="0" fontId="30" fillId="0" borderId="20" xfId="0" applyFont="1" applyFill="1" applyBorder="1" applyAlignment="1">
      <alignment/>
    </xf>
    <xf numFmtId="164" fontId="30" fillId="0" borderId="21" xfId="0" applyNumberFormat="1" applyFont="1" applyFill="1" applyBorder="1" applyAlignment="1">
      <alignment/>
    </xf>
    <xf numFmtId="0" fontId="30" fillId="0" borderId="22" xfId="0" applyFont="1" applyFill="1" applyBorder="1" applyAlignment="1">
      <alignment/>
    </xf>
    <xf numFmtId="164" fontId="30" fillId="0" borderId="16" xfId="0" applyNumberFormat="1" applyFont="1" applyFill="1" applyBorder="1" applyAlignment="1">
      <alignment/>
    </xf>
    <xf numFmtId="164" fontId="30" fillId="0" borderId="17" xfId="0" applyNumberFormat="1" applyFont="1" applyFill="1" applyBorder="1" applyAlignment="1">
      <alignment/>
    </xf>
    <xf numFmtId="0" fontId="33" fillId="0" borderId="13" xfId="0" applyFont="1" applyFill="1" applyBorder="1" applyAlignment="1">
      <alignment/>
    </xf>
    <xf numFmtId="0" fontId="35" fillId="0" borderId="18" xfId="0" applyFont="1" applyFill="1" applyBorder="1" applyAlignment="1">
      <alignment/>
    </xf>
    <xf numFmtId="1" fontId="60" fillId="0" borderId="0" xfId="0" applyNumberFormat="1" applyFont="1" applyBorder="1" applyAlignment="1">
      <alignment/>
    </xf>
    <xf numFmtId="164" fontId="60" fillId="0" borderId="21" xfId="0" applyNumberFormat="1" applyFont="1" applyBorder="1" applyAlignment="1">
      <alignment/>
    </xf>
    <xf numFmtId="164" fontId="60" fillId="0" borderId="17" xfId="0" applyNumberFormat="1" applyFont="1" applyBorder="1" applyAlignment="1">
      <alignment/>
    </xf>
    <xf numFmtId="0" fontId="35" fillId="0" borderId="19" xfId="0" applyFont="1" applyFill="1" applyBorder="1" applyAlignment="1">
      <alignment/>
    </xf>
    <xf numFmtId="0" fontId="65" fillId="22" borderId="0" xfId="0" applyFont="1" applyFill="1" applyBorder="1" applyAlignment="1">
      <alignment/>
    </xf>
    <xf numFmtId="0" fontId="30" fillId="0" borderId="20" xfId="0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center" vertical="center"/>
    </xf>
    <xf numFmtId="0" fontId="30" fillId="0" borderId="33" xfId="0" applyFont="1" applyFill="1" applyBorder="1" applyAlignment="1">
      <alignment horizontal="center" vertical="center"/>
    </xf>
    <xf numFmtId="0" fontId="62" fillId="22" borderId="0" xfId="0" applyFont="1" applyFill="1" applyAlignment="1">
      <alignment horizontal="left" wrapText="1"/>
    </xf>
    <xf numFmtId="0" fontId="58" fillId="36" borderId="0" xfId="0" applyFont="1" applyFill="1" applyAlignment="1">
      <alignment/>
    </xf>
    <xf numFmtId="0" fontId="62" fillId="36" borderId="0" xfId="0" applyFont="1" applyFill="1" applyAlignment="1">
      <alignment horizontal="left" wrapText="1"/>
    </xf>
    <xf numFmtId="0" fontId="62" fillId="36" borderId="0" xfId="0" applyFont="1" applyFill="1" applyAlignment="1">
      <alignment horizontal="justify"/>
    </xf>
    <xf numFmtId="0" fontId="0" fillId="36" borderId="0" xfId="0" applyFont="1" applyFill="1" applyAlignment="1">
      <alignment/>
    </xf>
    <xf numFmtId="0" fontId="0" fillId="0" borderId="0" xfId="0" applyAlignment="1">
      <alignment/>
    </xf>
    <xf numFmtId="0" fontId="58" fillId="36" borderId="0" xfId="0" applyFont="1" applyFill="1" applyAlignment="1">
      <alignment horizontal="left" wrapText="1"/>
    </xf>
    <xf numFmtId="0" fontId="30" fillId="36" borderId="0" xfId="0" applyFont="1" applyFill="1" applyBorder="1" applyAlignment="1">
      <alignment/>
    </xf>
    <xf numFmtId="0" fontId="62" fillId="36" borderId="0" xfId="0" applyFont="1" applyFill="1" applyAlignment="1">
      <alignment horizontal="left"/>
    </xf>
    <xf numFmtId="0" fontId="62" fillId="36" borderId="0" xfId="0" applyFont="1" applyFill="1" applyAlignment="1">
      <alignment horizontal="center"/>
    </xf>
    <xf numFmtId="2" fontId="60" fillId="0" borderId="16" xfId="0" applyNumberFormat="1" applyFont="1" applyBorder="1" applyAlignment="1">
      <alignment horizontal="center" vertical="center"/>
    </xf>
    <xf numFmtId="164" fontId="38" fillId="0" borderId="0" xfId="0" applyNumberFormat="1" applyFont="1" applyFill="1" applyBorder="1" applyAlignment="1">
      <alignment horizontal="center" vertical="center"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Input" xfId="56"/>
    <cellStyle name="Linked Cell" xfId="57"/>
    <cellStyle name="Neutral" xfId="58"/>
    <cellStyle name="Normal 2" xfId="59"/>
    <cellStyle name="Normal 2 2" xfId="60"/>
    <cellStyle name="Normal 2 2 2" xfId="61"/>
    <cellStyle name="Normal 2 3" xfId="62"/>
    <cellStyle name="Normal 3" xfId="63"/>
    <cellStyle name="Normal 3 2" xfId="64"/>
    <cellStyle name="Normal 4" xfId="65"/>
    <cellStyle name="Normal 5" xfId="66"/>
    <cellStyle name="Normal 5 2" xfId="67"/>
    <cellStyle name="Normal 6" xfId="68"/>
    <cellStyle name="Normal 6 2" xfId="69"/>
    <cellStyle name="Normal 6 3" xfId="70"/>
    <cellStyle name="Normal 7" xfId="71"/>
    <cellStyle name="Normal 7 2" xfId="72"/>
    <cellStyle name="Normal 8" xfId="73"/>
    <cellStyle name="Note" xfId="74"/>
    <cellStyle name="Output" xfId="75"/>
    <cellStyle name="Percent" xfId="76"/>
    <cellStyle name="Percent 2" xfId="77"/>
    <cellStyle name="Title" xfId="78"/>
    <cellStyle name="Total" xfId="79"/>
    <cellStyle name="Warning Tex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5"/>
          <c:y val="-0.008"/>
          <c:w val="0.923"/>
          <c:h val="0.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Overview!$A$2</c:f>
              <c:strCache>
                <c:ptCount val="1"/>
                <c:pt idx="0">
                  <c:v>Total humanitarian aid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delete val="1"/>
            </c:dLbl>
            <c:numFmt formatCode="#,##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Overview!$B$1:$K$1</c:f>
              <c:numCache/>
            </c:numRef>
          </c:cat>
          <c:val>
            <c:numRef>
              <c:f>Overview!$B$2:$K$2</c:f>
              <c:numCache/>
            </c:numRef>
          </c:val>
        </c:ser>
        <c:axId val="8707369"/>
        <c:axId val="11257458"/>
      </c:barChart>
      <c:catAx>
        <c:axId val="8707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257458"/>
        <c:crosses val="autoZero"/>
        <c:auto val="1"/>
        <c:lblOffset val="100"/>
        <c:tickLblSkip val="1"/>
        <c:noMultiLvlLbl val="0"/>
      </c:catAx>
      <c:valAx>
        <c:axId val="112574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7073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125"/>
          <c:y val="0.07875"/>
          <c:w val="0.50975"/>
          <c:h val="0.807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'given-received'!$B$2:$B$12</c:f>
              <c:strCache/>
            </c:strRef>
          </c:cat>
          <c:val>
            <c:numRef>
              <c:f>'given-received'!$C$2:$C$12</c:f>
              <c:numCache/>
            </c:numRef>
          </c:val>
        </c:ser>
        <c:firstSliceAng val="96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-0.002"/>
          <c:w val="0.93225"/>
          <c:h val="0.89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timeline!$A$2</c:f>
              <c:strCache>
                <c:ptCount val="1"/>
                <c:pt idx="0">
                  <c:v>Humanitarian aid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timeline!$B$1:$P$1</c:f>
              <c:numCache/>
            </c:numRef>
          </c:cat>
          <c:val>
            <c:numRef>
              <c:f>timeline!$B$2:$P$2</c:f>
              <c:numCache/>
            </c:numRef>
          </c:val>
        </c:ser>
        <c:overlap val="100"/>
        <c:axId val="34208259"/>
        <c:axId val="39438876"/>
      </c:barChart>
      <c:lineChart>
        <c:grouping val="standard"/>
        <c:varyColors val="0"/>
        <c:ser>
          <c:idx val="1"/>
          <c:order val="1"/>
          <c:tx>
            <c:strRef>
              <c:f>timeline!$A$3</c:f>
              <c:strCache>
                <c:ptCount val="1"/>
                <c:pt idx="0">
                  <c:v>ODA excluding debt relief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timeline!$B$1:$P$1</c:f>
              <c:numCache/>
            </c:numRef>
          </c:cat>
          <c:val>
            <c:numRef>
              <c:f>timeline!$B$3:$P$3</c:f>
              <c:numCache/>
            </c:numRef>
          </c:val>
          <c:smooth val="0"/>
        </c:ser>
        <c:axId val="34208259"/>
        <c:axId val="39438876"/>
      </c:lineChart>
      <c:catAx>
        <c:axId val="34208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9438876"/>
        <c:crosses val="autoZero"/>
        <c:auto val="1"/>
        <c:lblOffset val="100"/>
        <c:tickLblSkip val="1"/>
        <c:noMultiLvlLbl val="0"/>
      </c:catAx>
      <c:valAx>
        <c:axId val="394388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2082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725"/>
          <c:y val="0.9115"/>
          <c:w val="0.54125"/>
          <c:h val="0.0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31"/>
          <c:w val="0.64"/>
          <c:h val="0.9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'who-what-how(1)'!$A$4</c:f>
              <c:strCache>
                <c:ptCount val="1"/>
                <c:pt idx="0">
                  <c:v>Shelter and non-food items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'who-what-how(1)'!$B$3:$F$3</c:f>
              <c:numCache/>
            </c:numRef>
          </c:cat>
          <c:val>
            <c:numRef>
              <c:f>'who-what-how(1)'!$B$4:$F$4</c:f>
              <c:numCache/>
            </c:numRef>
          </c:val>
        </c:ser>
        <c:ser>
          <c:idx val="1"/>
          <c:order val="1"/>
          <c:tx>
            <c:strRef>
              <c:f>'who-what-how(1)'!$A$5</c:f>
              <c:strCache>
                <c:ptCount val="1"/>
                <c:pt idx="0">
                  <c:v>Multi-sector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'who-what-how(1)'!$B$3:$F$3</c:f>
              <c:numCache/>
            </c:numRef>
          </c:cat>
          <c:val>
            <c:numRef>
              <c:f>'who-what-how(1)'!$B$5:$F$5</c:f>
              <c:numCache/>
            </c:numRef>
          </c:val>
        </c:ser>
        <c:ser>
          <c:idx val="2"/>
          <c:order val="2"/>
          <c:tx>
            <c:strRef>
              <c:f>'who-what-how(1)'!$A$6</c:f>
              <c:strCache>
                <c:ptCount val="1"/>
                <c:pt idx="0">
                  <c:v>Education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'who-what-how(1)'!$B$3:$F$3</c:f>
              <c:numCache/>
            </c:numRef>
          </c:cat>
          <c:val>
            <c:numRef>
              <c:f>'who-what-how(1)'!$B$6:$F$6</c:f>
              <c:numCache/>
            </c:numRef>
          </c:val>
        </c:ser>
        <c:ser>
          <c:idx val="3"/>
          <c:order val="3"/>
          <c:tx>
            <c:strRef>
              <c:f>'who-what-how(1)'!$A$7</c:f>
              <c:strCache>
                <c:ptCount val="1"/>
                <c:pt idx="0">
                  <c:v>Water and sanitation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'who-what-how(1)'!$B$3:$F$3</c:f>
              <c:numCache/>
            </c:numRef>
          </c:cat>
          <c:val>
            <c:numRef>
              <c:f>'who-what-how(1)'!$B$7:$F$7</c:f>
              <c:numCache/>
            </c:numRef>
          </c:val>
        </c:ser>
        <c:ser>
          <c:idx val="4"/>
          <c:order val="4"/>
          <c:tx>
            <c:strRef>
              <c:f>'who-what-how(1)'!$A$8</c:f>
              <c:strCache>
                <c:ptCount val="1"/>
                <c:pt idx="0">
                  <c:v>Food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'who-what-how(1)'!$B$3:$F$3</c:f>
              <c:numCache/>
            </c:numRef>
          </c:cat>
          <c:val>
            <c:numRef>
              <c:f>'who-what-how(1)'!$B$8:$F$8</c:f>
              <c:numCache/>
            </c:numRef>
          </c:val>
        </c:ser>
        <c:ser>
          <c:idx val="5"/>
          <c:order val="5"/>
          <c:tx>
            <c:strRef>
              <c:f>'who-what-how(1)'!$A$9</c:f>
              <c:strCache>
                <c:ptCount val="1"/>
                <c:pt idx="0">
                  <c:v>Coordination and support services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'who-what-how(1)'!$B$3:$F$3</c:f>
              <c:numCache/>
            </c:numRef>
          </c:cat>
          <c:val>
            <c:numRef>
              <c:f>'who-what-how(1)'!$B$9:$F$9</c:f>
              <c:numCache/>
            </c:numRef>
          </c:val>
        </c:ser>
        <c:ser>
          <c:idx val="6"/>
          <c:order val="6"/>
          <c:tx>
            <c:strRef>
              <c:f>'who-what-how(1)'!$A$10</c:f>
              <c:strCache>
                <c:ptCount val="1"/>
                <c:pt idx="0">
                  <c:v>Health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'who-what-how(1)'!$B$3:$F$3</c:f>
              <c:numCache/>
            </c:numRef>
          </c:cat>
          <c:val>
            <c:numRef>
              <c:f>'who-what-how(1)'!$B$10:$F$10</c:f>
              <c:numCache/>
            </c:numRef>
          </c:val>
        </c:ser>
        <c:ser>
          <c:idx val="7"/>
          <c:order val="7"/>
          <c:tx>
            <c:strRef>
              <c:f>'who-what-how(1)'!$A$11</c:f>
              <c:strCache>
                <c:ptCount val="1"/>
                <c:pt idx="0">
                  <c:v>Economic recovery and infrastructure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'who-what-how(1)'!$B$3:$F$3</c:f>
              <c:numCache/>
            </c:numRef>
          </c:cat>
          <c:val>
            <c:numRef>
              <c:f>'who-what-how(1)'!$B$11:$F$11</c:f>
              <c:numCache/>
            </c:numRef>
          </c:val>
        </c:ser>
        <c:ser>
          <c:idx val="8"/>
          <c:order val="8"/>
          <c:tx>
            <c:strRef>
              <c:f>'who-what-how(1)'!$A$12</c:f>
              <c:strCache>
                <c:ptCount val="1"/>
                <c:pt idx="0">
                  <c:v>Other sectors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'who-what-how(1)'!$B$3:$F$3</c:f>
              <c:numCache/>
            </c:numRef>
          </c:cat>
          <c:val>
            <c:numRef>
              <c:f>'who-what-how(1)'!$B$12:$F$12</c:f>
              <c:numCache/>
            </c:numRef>
          </c:val>
        </c:ser>
        <c:overlap val="100"/>
        <c:axId val="19405565"/>
        <c:axId val="40432358"/>
      </c:barChart>
      <c:catAx>
        <c:axId val="194055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432358"/>
        <c:crosses val="autoZero"/>
        <c:auto val="1"/>
        <c:lblOffset val="100"/>
        <c:tickLblSkip val="1"/>
        <c:noMultiLvlLbl val="0"/>
      </c:catAx>
      <c:valAx>
        <c:axId val="4043235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4055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225"/>
          <c:y val="0.0465"/>
          <c:w val="0.3305"/>
          <c:h val="0.86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0.00475"/>
          <c:w val="0.95225"/>
          <c:h val="0.92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Appeals!$A$3</c:f>
              <c:strCache>
                <c:ptCount val="1"/>
                <c:pt idx="0">
                  <c:v>Funding for UN appeals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Appeals!$B$2:$K$2</c:f>
              <c:numCache/>
            </c:numRef>
          </c:cat>
          <c:val>
            <c:numRef>
              <c:f>Appeals!$B$3:$K$3</c:f>
              <c:numCache/>
            </c:numRef>
          </c:val>
        </c:ser>
        <c:ser>
          <c:idx val="1"/>
          <c:order val="1"/>
          <c:tx>
            <c:strRef>
              <c:f>Appeals!$A$4</c:f>
              <c:strCache>
                <c:ptCount val="1"/>
                <c:pt idx="0">
                  <c:v>Other humanitarian aid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Appeals!$B$2:$K$2</c:f>
              <c:numCache/>
            </c:numRef>
          </c:cat>
          <c:val>
            <c:numRef>
              <c:f>Appeals!$B$4:$K$4</c:f>
              <c:numCache/>
            </c:numRef>
          </c:val>
        </c:ser>
        <c:overlap val="100"/>
        <c:gapWidth val="155"/>
        <c:axId val="28346903"/>
        <c:axId val="53795536"/>
      </c:barChart>
      <c:catAx>
        <c:axId val="28346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795536"/>
        <c:crosses val="autoZero"/>
        <c:auto val="1"/>
        <c:lblOffset val="100"/>
        <c:tickLblSkip val="1"/>
        <c:noMultiLvlLbl val="0"/>
      </c:catAx>
      <c:valAx>
        <c:axId val="537955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3469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375"/>
          <c:y val="0.909"/>
          <c:w val="0.58725"/>
          <c:h val="0.07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1419225</xdr:colOff>
      <xdr:row>4</xdr:row>
      <xdr:rowOff>19050</xdr:rowOff>
    </xdr:from>
    <xdr:to>
      <xdr:col>10</xdr:col>
      <xdr:colOff>66675</xdr:colOff>
      <xdr:row>19</xdr:row>
      <xdr:rowOff>66675</xdr:rowOff>
    </xdr:to>
    <xdr:graphicFrame>
      <xdr:nvGraphicFramePr>
        <xdr:cNvPr id="1" name="Chart 2"/>
        <xdr:cNvGraphicFramePr/>
      </xdr:nvGraphicFramePr>
      <xdr:xfrm>
        <a:off x="1419225" y="800100"/>
        <a:ext cx="611505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3</xdr:row>
      <xdr:rowOff>38100</xdr:rowOff>
    </xdr:from>
    <xdr:to>
      <xdr:col>8</xdr:col>
      <xdr:colOff>904875</xdr:colOff>
      <xdr:row>19</xdr:row>
      <xdr:rowOff>76200</xdr:rowOff>
    </xdr:to>
    <xdr:graphicFrame>
      <xdr:nvGraphicFramePr>
        <xdr:cNvPr id="1" name="Chart 2"/>
        <xdr:cNvGraphicFramePr/>
      </xdr:nvGraphicFramePr>
      <xdr:xfrm>
        <a:off x="4010025" y="619125"/>
        <a:ext cx="484822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1733550</xdr:colOff>
      <xdr:row>5</xdr:row>
      <xdr:rowOff>104775</xdr:rowOff>
    </xdr:from>
    <xdr:to>
      <xdr:col>9</xdr:col>
      <xdr:colOff>304800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1733550" y="1057275"/>
        <a:ext cx="633412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2000250</xdr:colOff>
      <xdr:row>14</xdr:row>
      <xdr:rowOff>104775</xdr:rowOff>
    </xdr:from>
    <xdr:to>
      <xdr:col>11</xdr:col>
      <xdr:colOff>523875</xdr:colOff>
      <xdr:row>28</xdr:row>
      <xdr:rowOff>180975</xdr:rowOff>
    </xdr:to>
    <xdr:graphicFrame>
      <xdr:nvGraphicFramePr>
        <xdr:cNvPr id="1" name="Chart 1"/>
        <xdr:cNvGraphicFramePr/>
      </xdr:nvGraphicFramePr>
      <xdr:xfrm>
        <a:off x="2000250" y="2895600"/>
        <a:ext cx="66294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6</xdr:row>
      <xdr:rowOff>95250</xdr:rowOff>
    </xdr:from>
    <xdr:to>
      <xdr:col>4</xdr:col>
      <xdr:colOff>857250</xdr:colOff>
      <xdr:row>25</xdr:row>
      <xdr:rowOff>171450</xdr:rowOff>
    </xdr:to>
    <xdr:graphicFrame>
      <xdr:nvGraphicFramePr>
        <xdr:cNvPr id="1" name="Chart 1"/>
        <xdr:cNvGraphicFramePr/>
      </xdr:nvGraphicFramePr>
      <xdr:xfrm>
        <a:off x="190500" y="1123950"/>
        <a:ext cx="560070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erryS\Desktop\ODA%20to%20WFP%20adjusted%201990-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erryS\Desktop\December%202009\DAC2a%20ODA%20Disbursements-WFP-0912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fpconstant08-adj"/>
      <sheetName val="wfpcurrent-adj"/>
      <sheetName val="wfpconstant08"/>
      <sheetName val="wfpcurrent"/>
      <sheetName val="WFP HA calc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FP HA adjusted current"/>
      <sheetName val="WFP HA adjusted constant"/>
      <sheetName val="WFP HA calc"/>
      <sheetName val="WFP ODA constant"/>
      <sheetName val="WFP ODA curren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42"/>
  <sheetViews>
    <sheetView tabSelected="1" zoomScalePageLayoutView="0" workbookViewId="0" topLeftCell="A1">
      <selection activeCell="B23" sqref="B23:K33"/>
    </sheetView>
  </sheetViews>
  <sheetFormatPr defaultColWidth="9.140625" defaultRowHeight="15"/>
  <cols>
    <col min="2" max="2" width="13.28125" style="0" customWidth="1"/>
    <col min="3" max="5" width="10.421875" style="0" customWidth="1"/>
    <col min="6" max="6" width="12.421875" style="0" customWidth="1"/>
    <col min="7" max="7" width="12.28125" style="0" customWidth="1"/>
    <col min="8" max="10" width="10.421875" style="0" customWidth="1"/>
    <col min="11" max="11" width="13.140625" style="0" customWidth="1"/>
    <col min="12" max="12" width="11.7109375" style="0" customWidth="1"/>
  </cols>
  <sheetData>
    <row r="2" spans="2:12" ht="15.75" thickBot="1">
      <c r="B2" s="38" t="s">
        <v>111</v>
      </c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2:12" ht="33" customHeight="1" thickBot="1">
      <c r="B3" s="63" t="s">
        <v>77</v>
      </c>
      <c r="C3" s="64">
        <v>2000</v>
      </c>
      <c r="D3" s="64">
        <v>2001</v>
      </c>
      <c r="E3" s="64">
        <v>2002</v>
      </c>
      <c r="F3" s="64">
        <v>2003</v>
      </c>
      <c r="G3" s="64">
        <v>2004</v>
      </c>
      <c r="H3" s="64">
        <v>2005</v>
      </c>
      <c r="I3" s="64">
        <v>2006</v>
      </c>
      <c r="J3" s="64">
        <v>2007</v>
      </c>
      <c r="K3" s="64">
        <v>2008</v>
      </c>
      <c r="L3" s="65">
        <v>2009</v>
      </c>
    </row>
    <row r="4" spans="2:12" ht="15">
      <c r="B4" s="158">
        <v>1</v>
      </c>
      <c r="C4" s="109" t="s">
        <v>113</v>
      </c>
      <c r="D4" s="109" t="s">
        <v>114</v>
      </c>
      <c r="E4" s="109"/>
      <c r="F4" s="110" t="s">
        <v>115</v>
      </c>
      <c r="G4" s="110" t="s">
        <v>115</v>
      </c>
      <c r="H4" s="109" t="s">
        <v>116</v>
      </c>
      <c r="I4" s="109" t="s">
        <v>121</v>
      </c>
      <c r="J4" s="109" t="s">
        <v>121</v>
      </c>
      <c r="K4" s="110" t="s">
        <v>115</v>
      </c>
      <c r="L4" s="111" t="s">
        <v>113</v>
      </c>
    </row>
    <row r="5" spans="2:12" ht="15">
      <c r="B5" s="156"/>
      <c r="C5" s="112">
        <v>0.3</v>
      </c>
      <c r="D5" s="112">
        <v>0.05</v>
      </c>
      <c r="E5" s="112"/>
      <c r="F5" s="113">
        <v>1.3</v>
      </c>
      <c r="G5" s="113">
        <v>90.3</v>
      </c>
      <c r="H5" s="170">
        <v>35</v>
      </c>
      <c r="I5" s="112">
        <v>25.2</v>
      </c>
      <c r="J5" s="112">
        <v>23.9</v>
      </c>
      <c r="K5" s="113">
        <v>10.6</v>
      </c>
      <c r="L5" s="114">
        <v>89.5</v>
      </c>
    </row>
    <row r="6" spans="2:12" ht="15">
      <c r="B6" s="156">
        <v>2</v>
      </c>
      <c r="C6" s="112" t="s">
        <v>112</v>
      </c>
      <c r="D6" s="112"/>
      <c r="E6" s="112"/>
      <c r="F6" s="112" t="s">
        <v>116</v>
      </c>
      <c r="G6" s="112" t="s">
        <v>118</v>
      </c>
      <c r="H6" s="112" t="s">
        <v>120</v>
      </c>
      <c r="I6" s="112" t="s">
        <v>122</v>
      </c>
      <c r="J6" s="112" t="s">
        <v>116</v>
      </c>
      <c r="K6" s="112" t="s">
        <v>125</v>
      </c>
      <c r="L6" s="115" t="s">
        <v>115</v>
      </c>
    </row>
    <row r="7" spans="2:12" ht="15">
      <c r="B7" s="156"/>
      <c r="C7" s="112">
        <v>0.2</v>
      </c>
      <c r="D7" s="112"/>
      <c r="E7" s="112"/>
      <c r="F7" s="112">
        <v>1.2</v>
      </c>
      <c r="G7" s="112">
        <v>4.5</v>
      </c>
      <c r="H7" s="112">
        <v>16.6</v>
      </c>
      <c r="I7" s="112">
        <v>1.6</v>
      </c>
      <c r="J7" s="170">
        <v>10</v>
      </c>
      <c r="K7" s="112">
        <v>5.1</v>
      </c>
      <c r="L7" s="115">
        <v>27.2</v>
      </c>
    </row>
    <row r="8" spans="2:12" ht="15">
      <c r="B8" s="156">
        <v>3</v>
      </c>
      <c r="C8" s="116"/>
      <c r="D8" s="112"/>
      <c r="E8" s="112"/>
      <c r="F8" s="112" t="s">
        <v>117</v>
      </c>
      <c r="G8" s="112" t="s">
        <v>119</v>
      </c>
      <c r="H8" s="112" t="s">
        <v>118</v>
      </c>
      <c r="I8" s="112" t="s">
        <v>123</v>
      </c>
      <c r="J8" s="112" t="s">
        <v>124</v>
      </c>
      <c r="K8" s="112" t="s">
        <v>126</v>
      </c>
      <c r="L8" s="114" t="s">
        <v>127</v>
      </c>
    </row>
    <row r="9" spans="2:12" ht="15.75" thickBot="1">
      <c r="B9" s="157"/>
      <c r="C9" s="66"/>
      <c r="D9" s="66"/>
      <c r="E9" s="66"/>
      <c r="F9" s="169">
        <v>0.01</v>
      </c>
      <c r="G9" s="67">
        <v>1.7</v>
      </c>
      <c r="H9" s="67">
        <v>11.5</v>
      </c>
      <c r="I9" s="67">
        <v>0.5</v>
      </c>
      <c r="J9" s="67">
        <v>2.4</v>
      </c>
      <c r="K9" s="67">
        <v>2.3</v>
      </c>
      <c r="L9" s="68">
        <v>5.2</v>
      </c>
    </row>
    <row r="10" spans="2:9" ht="15">
      <c r="B10" s="155" t="s">
        <v>134</v>
      </c>
      <c r="C10" s="155"/>
      <c r="D10" s="155"/>
      <c r="E10" s="155"/>
      <c r="F10" s="155"/>
      <c r="G10" s="155"/>
      <c r="H10" s="155"/>
      <c r="I10" s="155"/>
    </row>
    <row r="13" spans="2:11" ht="15.75" thickBot="1">
      <c r="B13" s="159" t="s">
        <v>128</v>
      </c>
      <c r="C13" s="159"/>
      <c r="D13" s="159"/>
      <c r="E13" s="159"/>
      <c r="F13" s="159"/>
      <c r="G13" s="159"/>
      <c r="H13" s="44"/>
      <c r="I13" s="44"/>
      <c r="J13" s="17"/>
      <c r="K13" s="17"/>
    </row>
    <row r="14" spans="2:9" ht="15.75" thickBot="1">
      <c r="B14" s="69" t="s">
        <v>17</v>
      </c>
      <c r="C14" s="70">
        <v>2005</v>
      </c>
      <c r="D14" s="70">
        <v>2006</v>
      </c>
      <c r="E14" s="70">
        <v>2007</v>
      </c>
      <c r="F14" s="70">
        <v>2008</v>
      </c>
      <c r="G14" s="71">
        <v>2009</v>
      </c>
      <c r="H14" s="17"/>
      <c r="I14" s="20"/>
    </row>
    <row r="15" spans="2:8" ht="15">
      <c r="B15" s="72" t="s">
        <v>18</v>
      </c>
      <c r="C15" s="73">
        <v>0.23016239006158845</v>
      </c>
      <c r="D15" s="73">
        <v>0.6322027279408171</v>
      </c>
      <c r="E15" s="73">
        <v>0.025307731410106754</v>
      </c>
      <c r="F15" s="73">
        <v>0.002030342920246338</v>
      </c>
      <c r="G15" s="74">
        <v>0.17116238990245744</v>
      </c>
      <c r="H15" s="17"/>
    </row>
    <row r="16" spans="2:11" ht="15">
      <c r="B16" s="72" t="s">
        <v>57</v>
      </c>
      <c r="C16" s="73">
        <v>0.30076548083371163</v>
      </c>
      <c r="D16" s="73">
        <v>0.034155119833270686</v>
      </c>
      <c r="E16" s="73">
        <v>0.49904631662846083</v>
      </c>
      <c r="F16" s="73">
        <v>0.843578719801698</v>
      </c>
      <c r="G16" s="74">
        <v>0.3918730885230154</v>
      </c>
      <c r="H16" s="17"/>
      <c r="I16" s="17"/>
      <c r="J16" s="17"/>
      <c r="K16" s="17"/>
    </row>
    <row r="17" spans="2:11" ht="15">
      <c r="B17" s="75" t="s">
        <v>19</v>
      </c>
      <c r="C17" s="73">
        <v>0.46179884178407504</v>
      </c>
      <c r="D17" s="73">
        <v>0</v>
      </c>
      <c r="E17" s="73">
        <v>0.3431247498736481</v>
      </c>
      <c r="F17" s="73">
        <v>0.14469920451051702</v>
      </c>
      <c r="G17" s="74">
        <v>0.12317504714682213</v>
      </c>
      <c r="H17" s="17"/>
      <c r="I17" s="17"/>
      <c r="J17" s="17"/>
      <c r="K17" s="17"/>
    </row>
    <row r="18" spans="2:11" ht="15">
      <c r="B18" s="76" t="s">
        <v>38</v>
      </c>
      <c r="C18" s="77">
        <v>0</v>
      </c>
      <c r="D18" s="77">
        <v>0</v>
      </c>
      <c r="E18" s="77">
        <v>0</v>
      </c>
      <c r="F18" s="77">
        <v>0.0031250078125195308</v>
      </c>
      <c r="G18" s="78">
        <v>0</v>
      </c>
      <c r="H18" s="17"/>
      <c r="I18" s="17"/>
      <c r="J18" s="17"/>
      <c r="K18" s="17"/>
    </row>
    <row r="19" spans="2:11" ht="15.75" thickBot="1">
      <c r="B19" s="79" t="s">
        <v>20</v>
      </c>
      <c r="C19" s="80">
        <v>0.007273287320624905</v>
      </c>
      <c r="D19" s="80">
        <v>0.3336421522259122</v>
      </c>
      <c r="E19" s="80">
        <v>0.13252120208778442</v>
      </c>
      <c r="F19" s="80">
        <v>0.009691732767538734</v>
      </c>
      <c r="G19" s="81">
        <v>0.31378947442770516</v>
      </c>
      <c r="H19" s="17"/>
      <c r="I19" s="17"/>
      <c r="J19" s="17"/>
      <c r="K19" s="17"/>
    </row>
    <row r="20" spans="2:11" ht="15">
      <c r="B20" s="155" t="s">
        <v>134</v>
      </c>
      <c r="C20" s="155"/>
      <c r="D20" s="155"/>
      <c r="E20" s="155"/>
      <c r="F20" s="155"/>
      <c r="G20" s="155"/>
      <c r="H20" s="155"/>
      <c r="I20" s="155"/>
      <c r="J20" s="17"/>
      <c r="K20" s="17"/>
    </row>
    <row r="21" spans="2:11" ht="15">
      <c r="B21" s="17"/>
      <c r="C21" s="17"/>
      <c r="D21" s="17"/>
      <c r="E21" s="17"/>
      <c r="F21" s="17"/>
      <c r="G21" s="17"/>
      <c r="H21" s="17"/>
      <c r="I21" s="17"/>
      <c r="J21" s="17"/>
      <c r="K21" s="17"/>
    </row>
    <row r="22" spans="2:11" ht="15.75" thickBot="1">
      <c r="B22" s="82" t="s">
        <v>129</v>
      </c>
      <c r="C22" s="82"/>
      <c r="D22" s="82"/>
      <c r="E22" s="82"/>
      <c r="F22" s="82"/>
      <c r="G22" s="46"/>
      <c r="H22" s="46"/>
      <c r="I22" s="46"/>
      <c r="J22" s="46"/>
      <c r="K22" s="46"/>
    </row>
    <row r="23" spans="2:11" ht="15.75" thickBot="1">
      <c r="B23" s="83">
        <v>2005</v>
      </c>
      <c r="C23" s="84" t="s">
        <v>55</v>
      </c>
      <c r="D23" s="84">
        <v>2006</v>
      </c>
      <c r="E23" s="84" t="s">
        <v>55</v>
      </c>
      <c r="F23" s="84">
        <v>2007</v>
      </c>
      <c r="G23" s="84" t="s">
        <v>55</v>
      </c>
      <c r="H23" s="84">
        <v>2008</v>
      </c>
      <c r="I23" s="84" t="s">
        <v>55</v>
      </c>
      <c r="J23" s="84">
        <v>2009</v>
      </c>
      <c r="K23" s="85" t="s">
        <v>55</v>
      </c>
    </row>
    <row r="24" spans="2:11" ht="39.75" thickTop="1">
      <c r="B24" s="86" t="s">
        <v>39</v>
      </c>
      <c r="C24" s="87">
        <v>35</v>
      </c>
      <c r="D24" s="60" t="s">
        <v>30</v>
      </c>
      <c r="E24" s="61">
        <v>29.1</v>
      </c>
      <c r="F24" s="60" t="s">
        <v>35</v>
      </c>
      <c r="G24" s="61">
        <v>21.8</v>
      </c>
      <c r="H24" s="60" t="s">
        <v>35</v>
      </c>
      <c r="I24" s="61">
        <v>91.3</v>
      </c>
      <c r="J24" s="62" t="s">
        <v>70</v>
      </c>
      <c r="K24" s="88">
        <v>30</v>
      </c>
    </row>
    <row r="25" spans="2:11" ht="26.25">
      <c r="B25" s="86" t="s">
        <v>35</v>
      </c>
      <c r="C25" s="61">
        <v>29.1</v>
      </c>
      <c r="D25" s="60" t="s">
        <v>40</v>
      </c>
      <c r="E25" s="61">
        <v>13.2</v>
      </c>
      <c r="F25" s="60" t="s">
        <v>41</v>
      </c>
      <c r="G25" s="87">
        <v>10</v>
      </c>
      <c r="H25" s="60" t="s">
        <v>42</v>
      </c>
      <c r="I25" s="87">
        <v>12</v>
      </c>
      <c r="J25" s="62" t="s">
        <v>69</v>
      </c>
      <c r="K25" s="88">
        <v>24.132999999999896</v>
      </c>
    </row>
    <row r="26" spans="2:11" ht="38.25">
      <c r="B26" s="86" t="s">
        <v>30</v>
      </c>
      <c r="C26" s="61">
        <v>23.7</v>
      </c>
      <c r="D26" s="60" t="s">
        <v>35</v>
      </c>
      <c r="E26" s="87">
        <v>1</v>
      </c>
      <c r="F26" s="60" t="s">
        <v>42</v>
      </c>
      <c r="G26" s="61">
        <v>5.4</v>
      </c>
      <c r="H26" s="60" t="s">
        <v>39</v>
      </c>
      <c r="I26" s="87">
        <v>3</v>
      </c>
      <c r="J26" s="62" t="s">
        <v>41</v>
      </c>
      <c r="K26" s="88">
        <v>15.0079999999999</v>
      </c>
    </row>
    <row r="27" spans="2:11" ht="26.25">
      <c r="B27" s="86" t="s">
        <v>43</v>
      </c>
      <c r="C27" s="61">
        <v>5.1</v>
      </c>
      <c r="D27" s="60" t="s">
        <v>31</v>
      </c>
      <c r="E27" s="61">
        <v>0.3</v>
      </c>
      <c r="F27" s="60" t="s">
        <v>40</v>
      </c>
      <c r="G27" s="61">
        <v>5.2</v>
      </c>
      <c r="H27" s="60" t="s">
        <v>34</v>
      </c>
      <c r="I27" s="61">
        <v>1.8</v>
      </c>
      <c r="J27" s="62" t="s">
        <v>72</v>
      </c>
      <c r="K27" s="88">
        <v>13.3</v>
      </c>
    </row>
    <row r="28" spans="2:11" ht="38.25">
      <c r="B28" s="86" t="s">
        <v>44</v>
      </c>
      <c r="C28" s="61">
        <v>4.5</v>
      </c>
      <c r="D28" s="60" t="s">
        <v>45</v>
      </c>
      <c r="E28" s="61">
        <v>0.1</v>
      </c>
      <c r="F28" s="60" t="s">
        <v>30</v>
      </c>
      <c r="G28" s="61">
        <v>1.3</v>
      </c>
      <c r="H28" s="60" t="s">
        <v>30</v>
      </c>
      <c r="I28" s="61">
        <v>1.3</v>
      </c>
      <c r="J28" s="62" t="s">
        <v>73</v>
      </c>
      <c r="K28" s="88">
        <v>4.095999999999979</v>
      </c>
    </row>
    <row r="29" spans="2:11" ht="51">
      <c r="B29" s="86" t="s">
        <v>46</v>
      </c>
      <c r="C29" s="61">
        <v>1.5</v>
      </c>
      <c r="D29" s="60" t="s">
        <v>47</v>
      </c>
      <c r="E29" s="61">
        <v>0.1</v>
      </c>
      <c r="F29" s="60" t="s">
        <v>16</v>
      </c>
      <c r="G29" s="61">
        <v>0.7</v>
      </c>
      <c r="H29" s="60" t="s">
        <v>48</v>
      </c>
      <c r="I29" s="61">
        <v>0.9</v>
      </c>
      <c r="J29" s="62" t="s">
        <v>71</v>
      </c>
      <c r="K29" s="88">
        <v>3.899</v>
      </c>
    </row>
    <row r="30" spans="2:11" ht="26.25">
      <c r="B30" s="86" t="s">
        <v>49</v>
      </c>
      <c r="C30" s="61">
        <v>0.5</v>
      </c>
      <c r="D30" s="60" t="s">
        <v>49</v>
      </c>
      <c r="E30" s="61">
        <v>0.1</v>
      </c>
      <c r="F30" s="60" t="s">
        <v>45</v>
      </c>
      <c r="G30" s="61">
        <v>0.4</v>
      </c>
      <c r="H30" s="60" t="s">
        <v>45</v>
      </c>
      <c r="I30" s="61">
        <v>0.1</v>
      </c>
      <c r="J30" s="62" t="s">
        <v>74</v>
      </c>
      <c r="K30" s="88">
        <v>2.938</v>
      </c>
    </row>
    <row r="31" spans="2:11" ht="15">
      <c r="B31" s="86" t="s">
        <v>33</v>
      </c>
      <c r="C31" s="61">
        <v>0.2</v>
      </c>
      <c r="D31" s="60" t="s">
        <v>50</v>
      </c>
      <c r="E31" s="61">
        <v>0.01</v>
      </c>
      <c r="F31" s="60" t="s">
        <v>49</v>
      </c>
      <c r="G31" s="61">
        <v>0.2</v>
      </c>
      <c r="H31" s="60" t="s">
        <v>9</v>
      </c>
      <c r="I31" s="61">
        <v>0.1</v>
      </c>
      <c r="J31" s="62" t="s">
        <v>42</v>
      </c>
      <c r="K31" s="88">
        <v>1.401</v>
      </c>
    </row>
    <row r="32" spans="2:11" ht="26.25">
      <c r="B32" s="86" t="s">
        <v>45</v>
      </c>
      <c r="C32" s="61">
        <v>0.1</v>
      </c>
      <c r="D32" s="60"/>
      <c r="E32" s="60"/>
      <c r="F32" s="60" t="s">
        <v>46</v>
      </c>
      <c r="G32" s="61">
        <v>0.1</v>
      </c>
      <c r="H32" s="60" t="s">
        <v>46</v>
      </c>
      <c r="I32" s="61">
        <v>0.1</v>
      </c>
      <c r="J32" s="62" t="s">
        <v>75</v>
      </c>
      <c r="K32" s="88">
        <v>0.744</v>
      </c>
    </row>
    <row r="33" spans="2:11" ht="26.25" thickBot="1">
      <c r="B33" s="89" t="s">
        <v>36</v>
      </c>
      <c r="C33" s="90">
        <v>0.1</v>
      </c>
      <c r="D33" s="91"/>
      <c r="E33" s="91"/>
      <c r="F33" s="91" t="s">
        <v>37</v>
      </c>
      <c r="G33" s="90">
        <v>0.1</v>
      </c>
      <c r="H33" s="91" t="s">
        <v>32</v>
      </c>
      <c r="I33" s="90">
        <v>0.04</v>
      </c>
      <c r="J33" s="92" t="s">
        <v>49</v>
      </c>
      <c r="K33" s="93">
        <v>0.194</v>
      </c>
    </row>
    <row r="34" spans="2:9" ht="15">
      <c r="B34" s="155" t="s">
        <v>134</v>
      </c>
      <c r="C34" s="155"/>
      <c r="D34" s="155"/>
      <c r="E34" s="155"/>
      <c r="F34" s="155"/>
      <c r="G34" s="155"/>
      <c r="H34" s="155"/>
      <c r="I34" s="155"/>
    </row>
    <row r="37" spans="2:6" ht="15.75" thickBot="1">
      <c r="B37" s="53" t="s">
        <v>131</v>
      </c>
      <c r="C37" s="53"/>
      <c r="D37" s="53"/>
      <c r="E37" s="53"/>
      <c r="F37" s="54"/>
    </row>
    <row r="38" spans="2:7" ht="52.5" thickBot="1">
      <c r="B38" s="95" t="s">
        <v>29</v>
      </c>
      <c r="C38" s="96" t="s">
        <v>58</v>
      </c>
      <c r="D38" s="96" t="s">
        <v>28</v>
      </c>
      <c r="E38" s="96" t="s">
        <v>133</v>
      </c>
      <c r="F38" s="97" t="s">
        <v>132</v>
      </c>
      <c r="G38" s="94"/>
    </row>
    <row r="39" spans="2:6" ht="15">
      <c r="B39" s="98" t="s">
        <v>24</v>
      </c>
      <c r="C39" s="99">
        <v>0.959937</v>
      </c>
      <c r="D39" s="100">
        <v>804.522005</v>
      </c>
      <c r="E39" s="101">
        <v>0.00153869833846941</v>
      </c>
      <c r="F39" s="102">
        <v>0.22455442968275308</v>
      </c>
    </row>
    <row r="40" spans="2:6" ht="39">
      <c r="B40" s="108" t="s">
        <v>26</v>
      </c>
      <c r="C40" s="99">
        <v>30</v>
      </c>
      <c r="D40" s="100">
        <v>680.070527</v>
      </c>
      <c r="E40" s="101">
        <v>0.055517040711371375</v>
      </c>
      <c r="F40" s="102">
        <v>0.20541384673181107</v>
      </c>
    </row>
    <row r="41" spans="2:6" ht="15.75" thickBot="1">
      <c r="B41" s="103" t="s">
        <v>27</v>
      </c>
      <c r="C41" s="104">
        <v>0.710486</v>
      </c>
      <c r="D41" s="105">
        <v>2111.251778</v>
      </c>
      <c r="E41" s="106">
        <v>0.00046036258962733206</v>
      </c>
      <c r="F41" s="107">
        <v>0.2690032064948722</v>
      </c>
    </row>
    <row r="42" spans="2:9" ht="15">
      <c r="B42" s="155" t="s">
        <v>130</v>
      </c>
      <c r="C42" s="155"/>
      <c r="D42" s="155"/>
      <c r="E42" s="155"/>
      <c r="F42" s="155"/>
      <c r="G42" s="155"/>
      <c r="H42" s="155"/>
      <c r="I42" s="155"/>
    </row>
  </sheetData>
  <sheetProtection/>
  <mergeCells count="8">
    <mergeCell ref="B34:I34"/>
    <mergeCell ref="B42:I42"/>
    <mergeCell ref="B10:I10"/>
    <mergeCell ref="B8:B9"/>
    <mergeCell ref="B6:B7"/>
    <mergeCell ref="B4:B5"/>
    <mergeCell ref="B13:G13"/>
    <mergeCell ref="B20:I2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B21" sqref="B21:K22"/>
    </sheetView>
  </sheetViews>
  <sheetFormatPr defaultColWidth="9.140625" defaultRowHeight="15"/>
  <cols>
    <col min="1" max="1" width="25.7109375" style="0" customWidth="1"/>
    <col min="2" max="3" width="10.57421875" style="0" bestFit="1" customWidth="1"/>
    <col min="4" max="4" width="10.140625" style="0" bestFit="1" customWidth="1"/>
    <col min="5" max="5" width="9.28125" style="0" bestFit="1" customWidth="1"/>
  </cols>
  <sheetData>
    <row r="1" spans="1:11" ht="15.75" thickBot="1">
      <c r="A1" s="130" t="s">
        <v>76</v>
      </c>
      <c r="B1" s="131">
        <v>2000</v>
      </c>
      <c r="C1" s="131">
        <v>2001</v>
      </c>
      <c r="D1" s="131">
        <v>2002</v>
      </c>
      <c r="E1" s="131">
        <v>2003</v>
      </c>
      <c r="F1" s="131">
        <v>2004</v>
      </c>
      <c r="G1" s="131">
        <v>2005</v>
      </c>
      <c r="H1" s="131">
        <v>2006</v>
      </c>
      <c r="I1" s="131">
        <v>2007</v>
      </c>
      <c r="J1" s="131">
        <v>2008</v>
      </c>
      <c r="K1" s="132">
        <v>2009</v>
      </c>
    </row>
    <row r="2" spans="1:11" ht="15.75" thickBot="1">
      <c r="A2" s="133" t="s">
        <v>109</v>
      </c>
      <c r="B2" s="134">
        <v>0.46338100000000004</v>
      </c>
      <c r="C2" s="135">
        <v>0.005</v>
      </c>
      <c r="D2" s="134">
        <v>0</v>
      </c>
      <c r="E2" s="134">
        <v>2.534420999999999</v>
      </c>
      <c r="F2" s="134">
        <v>101.37445399999999</v>
      </c>
      <c r="G2" s="134">
        <v>99.79815199999999</v>
      </c>
      <c r="H2" s="134">
        <v>43.78834</v>
      </c>
      <c r="I2" s="134">
        <v>45.149681</v>
      </c>
      <c r="J2" s="134">
        <v>110.57393200000001</v>
      </c>
      <c r="K2" s="136">
        <v>138.9</v>
      </c>
    </row>
    <row r="4" spans="2:8" ht="15">
      <c r="B4" s="160" t="s">
        <v>135</v>
      </c>
      <c r="C4" s="160"/>
      <c r="D4" s="160"/>
      <c r="E4" s="160"/>
      <c r="F4" s="160"/>
      <c r="G4" s="160"/>
      <c r="H4" s="160"/>
    </row>
    <row r="21" spans="2:11" ht="15">
      <c r="B21" s="161" t="s">
        <v>138</v>
      </c>
      <c r="C21" s="161"/>
      <c r="D21" s="161"/>
      <c r="E21" s="161"/>
      <c r="F21" s="161"/>
      <c r="G21" s="161"/>
      <c r="H21" s="161"/>
      <c r="I21" s="161"/>
      <c r="J21" s="161"/>
      <c r="K21" s="161"/>
    </row>
    <row r="22" spans="2:11" ht="15">
      <c r="B22" s="161"/>
      <c r="C22" s="161"/>
      <c r="D22" s="161"/>
      <c r="E22" s="161"/>
      <c r="F22" s="161"/>
      <c r="G22" s="161"/>
      <c r="H22" s="161"/>
      <c r="I22" s="161"/>
      <c r="J22" s="161"/>
      <c r="K22" s="161"/>
    </row>
    <row r="26" ht="15.75" thickBot="1"/>
    <row r="27" spans="1:7" ht="75">
      <c r="A27" s="120"/>
      <c r="B27" s="121" t="s">
        <v>60</v>
      </c>
      <c r="C27" s="121" t="s">
        <v>61</v>
      </c>
      <c r="D27" s="121" t="s">
        <v>62</v>
      </c>
      <c r="E27" s="121" t="s">
        <v>63</v>
      </c>
      <c r="F27" s="121" t="s">
        <v>64</v>
      </c>
      <c r="G27" s="122" t="s">
        <v>65</v>
      </c>
    </row>
    <row r="28" spans="1:7" ht="15.75" thickBot="1">
      <c r="A28" s="123"/>
      <c r="B28" s="124" t="s">
        <v>55</v>
      </c>
      <c r="C28" s="124" t="s">
        <v>56</v>
      </c>
      <c r="D28" s="124" t="s">
        <v>55</v>
      </c>
      <c r="E28" s="124" t="s">
        <v>55</v>
      </c>
      <c r="F28" s="124" t="s">
        <v>8</v>
      </c>
      <c r="G28" s="125" t="s">
        <v>8</v>
      </c>
    </row>
    <row r="29" spans="1:7" ht="15.75" thickBot="1">
      <c r="A29" s="126" t="s">
        <v>14</v>
      </c>
      <c r="B29" s="127">
        <v>404</v>
      </c>
      <c r="C29" s="127">
        <v>1.7</v>
      </c>
      <c r="D29" s="127">
        <v>111</v>
      </c>
      <c r="E29" s="127">
        <v>88</v>
      </c>
      <c r="F29" s="127">
        <v>23</v>
      </c>
      <c r="G29" s="128">
        <v>19</v>
      </c>
    </row>
  </sheetData>
  <sheetProtection/>
  <mergeCells count="2">
    <mergeCell ref="B4:H4"/>
    <mergeCell ref="B21:K22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I96"/>
  <sheetViews>
    <sheetView zoomScalePageLayoutView="0" workbookViewId="0" topLeftCell="A1">
      <selection activeCell="C18" sqref="C18"/>
    </sheetView>
  </sheetViews>
  <sheetFormatPr defaultColWidth="9.140625" defaultRowHeight="15"/>
  <cols>
    <col min="2" max="4" width="16.421875" style="5" customWidth="1"/>
    <col min="5" max="5" width="15.28125" style="5" customWidth="1"/>
    <col min="6" max="6" width="16.421875" style="5" customWidth="1"/>
    <col min="7" max="7" width="14.421875" style="5" customWidth="1"/>
    <col min="8" max="8" width="14.7109375" style="5" customWidth="1"/>
    <col min="9" max="9" width="15.8515625" style="5" customWidth="1"/>
    <col min="10" max="10" width="16.7109375" style="5" customWidth="1"/>
    <col min="11" max="11" width="16.00390625" style="5" customWidth="1"/>
    <col min="12" max="243" width="9.140625" style="5" customWidth="1"/>
  </cols>
  <sheetData>
    <row r="1" spans="2:3" ht="15.75" thickBot="1">
      <c r="B1" s="137">
        <v>2009</v>
      </c>
      <c r="C1" s="138" t="s">
        <v>55</v>
      </c>
    </row>
    <row r="2" spans="2:3" ht="15">
      <c r="B2" s="139" t="s">
        <v>2</v>
      </c>
      <c r="C2" s="140">
        <v>89.49</v>
      </c>
    </row>
    <row r="3" spans="2:9" ht="15">
      <c r="B3" s="139" t="s">
        <v>24</v>
      </c>
      <c r="C3" s="140">
        <v>27.23</v>
      </c>
      <c r="E3" s="162" t="s">
        <v>136</v>
      </c>
      <c r="F3" s="163"/>
      <c r="G3" s="163"/>
      <c r="H3" s="163"/>
      <c r="I3" s="164"/>
    </row>
    <row r="4" spans="2:3" ht="15">
      <c r="B4" s="139" t="s">
        <v>6</v>
      </c>
      <c r="C4" s="140">
        <v>5.16</v>
      </c>
    </row>
    <row r="5" spans="2:3" ht="15">
      <c r="B5" s="139" t="s">
        <v>5</v>
      </c>
      <c r="C5" s="140">
        <v>3.31</v>
      </c>
    </row>
    <row r="6" spans="2:243" s="34" customFormat="1" ht="15">
      <c r="B6" s="139" t="s">
        <v>0</v>
      </c>
      <c r="C6" s="140">
        <v>2.25</v>
      </c>
      <c r="D6" s="42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</row>
    <row r="7" spans="2:243" s="34" customFormat="1" ht="15">
      <c r="B7" s="139" t="s">
        <v>1</v>
      </c>
      <c r="C7" s="140">
        <v>1.5</v>
      </c>
      <c r="D7" s="42"/>
      <c r="E7" s="40"/>
      <c r="F7" s="40"/>
      <c r="G7" s="40"/>
      <c r="H7" s="40"/>
      <c r="I7" s="40"/>
      <c r="J7" s="40"/>
      <c r="K7" s="40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</row>
    <row r="8" spans="2:3" ht="15">
      <c r="B8" s="139" t="s">
        <v>3</v>
      </c>
      <c r="C8" s="140">
        <v>1.35</v>
      </c>
    </row>
    <row r="9" spans="2:3" ht="15">
      <c r="B9" s="139" t="s">
        <v>15</v>
      </c>
      <c r="C9" s="140">
        <v>0.9</v>
      </c>
    </row>
    <row r="10" spans="2:3" ht="15">
      <c r="B10" s="139" t="s">
        <v>4</v>
      </c>
      <c r="C10" s="140">
        <v>0.64</v>
      </c>
    </row>
    <row r="11" spans="2:3" ht="15">
      <c r="B11" s="139" t="s">
        <v>7</v>
      </c>
      <c r="C11" s="140">
        <v>0.3</v>
      </c>
    </row>
    <row r="12" spans="2:3" ht="15.75" thickBot="1">
      <c r="B12" s="141" t="s">
        <v>68</v>
      </c>
      <c r="C12" s="142">
        <v>2.339999999999997</v>
      </c>
    </row>
    <row r="21" spans="5:9" ht="15">
      <c r="E21" s="162" t="s">
        <v>139</v>
      </c>
      <c r="F21" s="163"/>
      <c r="G21" s="163"/>
      <c r="H21" s="163"/>
      <c r="I21" s="163"/>
    </row>
    <row r="22" ht="15">
      <c r="C22" s="32"/>
    </row>
    <row r="23" ht="15">
      <c r="C23" s="30"/>
    </row>
    <row r="27" spans="1:11" s="35" customFormat="1" ht="15">
      <c r="A27" s="38" t="s">
        <v>102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</row>
    <row r="28" spans="1:11" ht="39">
      <c r="A28" s="36" t="s">
        <v>77</v>
      </c>
      <c r="B28" s="39">
        <v>2000</v>
      </c>
      <c r="C28" s="39">
        <v>2001</v>
      </c>
      <c r="D28" s="39">
        <v>2002</v>
      </c>
      <c r="E28" s="39">
        <v>2003</v>
      </c>
      <c r="F28" s="39">
        <v>2004</v>
      </c>
      <c r="G28" s="39">
        <v>2005</v>
      </c>
      <c r="H28" s="39">
        <v>2006</v>
      </c>
      <c r="I28" s="39">
        <v>2007</v>
      </c>
      <c r="J28" s="39">
        <v>2008</v>
      </c>
      <c r="K28" s="39">
        <v>2009</v>
      </c>
    </row>
    <row r="29" spans="1:243" s="34" customFormat="1" ht="15">
      <c r="A29" s="37">
        <v>1</v>
      </c>
      <c r="B29" s="40" t="s">
        <v>78</v>
      </c>
      <c r="C29" s="40" t="s">
        <v>80</v>
      </c>
      <c r="D29" s="42"/>
      <c r="E29" s="41" t="s">
        <v>81</v>
      </c>
      <c r="F29" s="41" t="s">
        <v>84</v>
      </c>
      <c r="G29" s="40" t="s">
        <v>87</v>
      </c>
      <c r="H29" s="40" t="s">
        <v>90</v>
      </c>
      <c r="I29" s="40" t="s">
        <v>93</v>
      </c>
      <c r="J29" s="41" t="s">
        <v>96</v>
      </c>
      <c r="K29" s="40" t="s">
        <v>99</v>
      </c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</row>
    <row r="30" spans="1:243" s="34" customFormat="1" ht="15">
      <c r="A30" s="37">
        <v>2</v>
      </c>
      <c r="B30" s="40" t="s">
        <v>79</v>
      </c>
      <c r="C30" s="40"/>
      <c r="D30" s="42"/>
      <c r="E30" s="40" t="s">
        <v>82</v>
      </c>
      <c r="F30" s="40" t="s">
        <v>85</v>
      </c>
      <c r="G30" s="40" t="s">
        <v>88</v>
      </c>
      <c r="H30" s="40" t="s">
        <v>91</v>
      </c>
      <c r="I30" s="40" t="s">
        <v>94</v>
      </c>
      <c r="J30" s="40" t="s">
        <v>97</v>
      </c>
      <c r="K30" s="41" t="s">
        <v>100</v>
      </c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</row>
    <row r="31" spans="1:243" s="34" customFormat="1" ht="15">
      <c r="A31" s="37">
        <v>3</v>
      </c>
      <c r="C31" s="42"/>
      <c r="D31" s="42"/>
      <c r="E31" s="40" t="s">
        <v>83</v>
      </c>
      <c r="F31" s="40" t="s">
        <v>86</v>
      </c>
      <c r="G31" s="40" t="s">
        <v>89</v>
      </c>
      <c r="H31" s="40" t="s">
        <v>92</v>
      </c>
      <c r="I31" s="40" t="s">
        <v>95</v>
      </c>
      <c r="J31" s="40" t="s">
        <v>98</v>
      </c>
      <c r="K31" s="40" t="s">
        <v>101</v>
      </c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</row>
    <row r="89" ht="15">
      <c r="B89" s="30" t="e">
        <f>#REF!/#REF!</f>
        <v>#REF!</v>
      </c>
    </row>
    <row r="96" ht="15">
      <c r="B96" s="30"/>
    </row>
  </sheetData>
  <sheetProtection/>
  <mergeCells count="2">
    <mergeCell ref="E3:I3"/>
    <mergeCell ref="E21:I2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">
      <selection activeCell="B24" sqref="B24:J25"/>
    </sheetView>
  </sheetViews>
  <sheetFormatPr defaultColWidth="9.140625" defaultRowHeight="15"/>
  <cols>
    <col min="1" max="1" width="26.28125" style="0" bestFit="1" customWidth="1"/>
    <col min="2" max="3" width="12.7109375" style="0" customWidth="1"/>
    <col min="4" max="4" width="10.8515625" style="0" customWidth="1"/>
    <col min="5" max="5" width="11.57421875" style="0" bestFit="1" customWidth="1"/>
    <col min="7" max="7" width="13.421875" style="0" customWidth="1"/>
    <col min="9" max="9" width="10.57421875" style="0" customWidth="1"/>
  </cols>
  <sheetData>
    <row r="1" spans="1:16" ht="15">
      <c r="A1" s="129" t="s">
        <v>76</v>
      </c>
      <c r="B1" s="129">
        <v>1995</v>
      </c>
      <c r="C1" s="129">
        <v>1996</v>
      </c>
      <c r="D1" s="129">
        <v>1997</v>
      </c>
      <c r="E1" s="129">
        <v>1998</v>
      </c>
      <c r="F1" s="129">
        <v>1999</v>
      </c>
      <c r="G1" s="129">
        <v>2000</v>
      </c>
      <c r="H1" s="129">
        <v>2001</v>
      </c>
      <c r="I1" s="129">
        <v>2002</v>
      </c>
      <c r="J1" s="129">
        <v>2003</v>
      </c>
      <c r="K1" s="129">
        <v>2004</v>
      </c>
      <c r="L1" s="129">
        <v>2005</v>
      </c>
      <c r="M1" s="129">
        <v>2006</v>
      </c>
      <c r="N1" s="129">
        <v>2007</v>
      </c>
      <c r="O1" s="129">
        <v>2008</v>
      </c>
      <c r="P1" s="129">
        <v>2009</v>
      </c>
    </row>
    <row r="2" spans="1:16" ht="15">
      <c r="A2" t="s">
        <v>59</v>
      </c>
      <c r="E2" s="2"/>
      <c r="F2" s="1"/>
      <c r="G2" s="4">
        <v>0.46338100000000004</v>
      </c>
      <c r="H2" s="8">
        <v>0.005</v>
      </c>
      <c r="I2" s="4">
        <v>0</v>
      </c>
      <c r="J2" s="4">
        <v>2.534420999999999</v>
      </c>
      <c r="K2" s="4">
        <v>101.37445399999999</v>
      </c>
      <c r="L2" s="4">
        <v>99.79815199999999</v>
      </c>
      <c r="M2" s="4">
        <v>43.78834</v>
      </c>
      <c r="N2" s="4">
        <v>45.149681</v>
      </c>
      <c r="O2" s="4">
        <v>110.57393200000001</v>
      </c>
      <c r="P2" s="4">
        <v>138.9</v>
      </c>
    </row>
    <row r="3" spans="1:16" ht="15" customHeight="1">
      <c r="A3" t="s">
        <v>67</v>
      </c>
      <c r="B3">
        <v>64.92</v>
      </c>
      <c r="C3">
        <v>31.49</v>
      </c>
      <c r="D3">
        <v>115.27</v>
      </c>
      <c r="E3" s="1">
        <v>63.41</v>
      </c>
      <c r="F3" s="1">
        <v>91.59</v>
      </c>
      <c r="G3" s="4">
        <v>149.87</v>
      </c>
      <c r="H3" s="4">
        <v>126.65</v>
      </c>
      <c r="I3" s="4">
        <v>155.83</v>
      </c>
      <c r="J3" s="4">
        <v>197.47</v>
      </c>
      <c r="K3" s="4">
        <v>181.43</v>
      </c>
      <c r="L3" s="4">
        <v>141.28</v>
      </c>
      <c r="M3" s="4">
        <v>217.7</v>
      </c>
      <c r="N3" s="4">
        <v>429.41</v>
      </c>
      <c r="O3" s="4">
        <v>88.09</v>
      </c>
      <c r="P3" s="33">
        <v>833.67</v>
      </c>
    </row>
    <row r="5" spans="2:12" ht="15">
      <c r="B5" s="160" t="s">
        <v>137</v>
      </c>
      <c r="C5" s="160"/>
      <c r="D5" s="160"/>
      <c r="E5" s="160"/>
      <c r="F5" s="160"/>
      <c r="G5" s="160"/>
      <c r="H5" s="160"/>
      <c r="I5" s="160"/>
      <c r="J5" s="160"/>
      <c r="K5" s="160"/>
      <c r="L5" s="160"/>
    </row>
    <row r="6" spans="1:4" ht="15">
      <c r="A6" s="3"/>
      <c r="B6" s="3"/>
      <c r="C6" s="3"/>
      <c r="D6" s="3"/>
    </row>
    <row r="24" spans="2:10" ht="15">
      <c r="B24" s="165" t="s">
        <v>143</v>
      </c>
      <c r="C24" s="165"/>
      <c r="D24" s="165"/>
      <c r="E24" s="165"/>
      <c r="F24" s="165"/>
      <c r="G24" s="165"/>
      <c r="H24" s="165"/>
      <c r="I24" s="165"/>
      <c r="J24" s="165"/>
    </row>
    <row r="25" spans="2:10" ht="15">
      <c r="B25" s="165"/>
      <c r="C25" s="165"/>
      <c r="D25" s="165"/>
      <c r="E25" s="165"/>
      <c r="F25" s="165"/>
      <c r="G25" s="165"/>
      <c r="H25" s="165"/>
      <c r="I25" s="165"/>
      <c r="J25" s="165"/>
    </row>
  </sheetData>
  <sheetProtection/>
  <mergeCells count="2">
    <mergeCell ref="B5:L5"/>
    <mergeCell ref="B24:J25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N25" sqref="N25"/>
    </sheetView>
  </sheetViews>
  <sheetFormatPr defaultColWidth="9.140625" defaultRowHeight="15"/>
  <cols>
    <col min="1" max="1" width="30.140625" style="7" customWidth="1"/>
    <col min="2" max="16384" width="9.140625" style="7" customWidth="1"/>
  </cols>
  <sheetData>
    <row r="1" ht="18.75">
      <c r="A1" s="52" t="s">
        <v>105</v>
      </c>
    </row>
    <row r="2" ht="19.5" thickBot="1">
      <c r="A2" s="52"/>
    </row>
    <row r="3" spans="1:6" ht="15.75" thickBot="1">
      <c r="A3" s="130" t="s">
        <v>12</v>
      </c>
      <c r="B3" s="143">
        <v>2005</v>
      </c>
      <c r="C3" s="143">
        <v>2006</v>
      </c>
      <c r="D3" s="143">
        <v>2007</v>
      </c>
      <c r="E3" s="143">
        <v>2008</v>
      </c>
      <c r="F3" s="138">
        <v>2009</v>
      </c>
    </row>
    <row r="4" spans="1:6" ht="15">
      <c r="A4" s="144" t="s">
        <v>11</v>
      </c>
      <c r="B4" s="29">
        <v>10.510226</v>
      </c>
      <c r="C4" s="29">
        <v>28.536944</v>
      </c>
      <c r="D4" s="29">
        <v>1.483119</v>
      </c>
      <c r="E4" s="29">
        <v>8.702521</v>
      </c>
      <c r="F4" s="145">
        <v>14.946581</v>
      </c>
    </row>
    <row r="5" spans="1:9" ht="15">
      <c r="A5" s="144" t="s">
        <v>21</v>
      </c>
      <c r="B5" s="29">
        <v>64.728534</v>
      </c>
      <c r="C5" s="29">
        <v>14.013033</v>
      </c>
      <c r="D5" s="29">
        <v>34.742381</v>
      </c>
      <c r="E5" s="29">
        <v>5.996428</v>
      </c>
      <c r="F5" s="145">
        <v>3.260003</v>
      </c>
      <c r="I5" s="21"/>
    </row>
    <row r="6" spans="1:6" ht="15">
      <c r="A6" s="144" t="s">
        <v>23</v>
      </c>
      <c r="B6" s="29"/>
      <c r="C6" s="29"/>
      <c r="D6" s="29"/>
      <c r="E6" s="29"/>
      <c r="F6" s="145">
        <v>0.710486</v>
      </c>
    </row>
    <row r="7" spans="1:6" ht="15">
      <c r="A7" s="144" t="s">
        <v>52</v>
      </c>
      <c r="B7" s="29"/>
      <c r="C7" s="29"/>
      <c r="D7" s="29"/>
      <c r="E7" s="29"/>
      <c r="F7" s="145">
        <v>0.5</v>
      </c>
    </row>
    <row r="8" spans="1:6" ht="15">
      <c r="A8" s="144" t="s">
        <v>10</v>
      </c>
      <c r="B8" s="29">
        <v>2.412868</v>
      </c>
      <c r="C8" s="29"/>
      <c r="D8" s="29">
        <v>3.252785</v>
      </c>
      <c r="E8" s="29">
        <v>6.436487</v>
      </c>
      <c r="F8" s="145">
        <v>0.435637</v>
      </c>
    </row>
    <row r="9" spans="1:6" ht="15">
      <c r="A9" s="144" t="s">
        <v>51</v>
      </c>
      <c r="B9" s="29"/>
      <c r="C9" s="29">
        <v>0.188849</v>
      </c>
      <c r="D9" s="29">
        <v>0.10541</v>
      </c>
      <c r="E9" s="29">
        <v>0.931039</v>
      </c>
      <c r="F9" s="145"/>
    </row>
    <row r="10" spans="1:6" ht="15">
      <c r="A10" s="144" t="s">
        <v>22</v>
      </c>
      <c r="B10" s="29">
        <v>3.03187</v>
      </c>
      <c r="C10" s="29">
        <v>0.952112</v>
      </c>
      <c r="D10" s="29">
        <v>0.425986</v>
      </c>
      <c r="E10" s="29">
        <v>3.301123</v>
      </c>
      <c r="F10" s="145"/>
    </row>
    <row r="11" spans="1:6" ht="15">
      <c r="A11" s="144" t="s">
        <v>13</v>
      </c>
      <c r="B11" s="29">
        <v>18.694382</v>
      </c>
      <c r="C11" s="29">
        <v>0</v>
      </c>
      <c r="D11" s="29"/>
      <c r="E11" s="29"/>
      <c r="F11" s="145"/>
    </row>
    <row r="12" spans="1:6" ht="15.75" thickBot="1">
      <c r="A12" s="146" t="s">
        <v>53</v>
      </c>
      <c r="B12" s="147">
        <v>0.4252719999999961</v>
      </c>
      <c r="C12" s="147">
        <v>0.09740199999999966</v>
      </c>
      <c r="D12" s="147">
        <v>5.139999999999998</v>
      </c>
      <c r="E12" s="147">
        <v>85.206334</v>
      </c>
      <c r="F12" s="148">
        <v>15.415315</v>
      </c>
    </row>
    <row r="14" spans="2:9" ht="15">
      <c r="B14" s="162" t="s">
        <v>141</v>
      </c>
      <c r="C14" s="163"/>
      <c r="D14" s="163"/>
      <c r="E14" s="163"/>
      <c r="F14" s="163"/>
      <c r="G14" s="163"/>
      <c r="H14" s="163"/>
      <c r="I14" s="163"/>
    </row>
    <row r="30" spans="2:8" ht="15">
      <c r="B30" s="162" t="s">
        <v>140</v>
      </c>
      <c r="C30" s="166"/>
      <c r="D30" s="166"/>
      <c r="E30" s="166"/>
      <c r="F30" s="166"/>
      <c r="G30" s="166"/>
      <c r="H30" s="166"/>
    </row>
  </sheetData>
  <sheetProtection/>
  <mergeCells count="2">
    <mergeCell ref="B14:I14"/>
    <mergeCell ref="B30:H30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20.140625" style="17" bestFit="1" customWidth="1"/>
    <col min="2" max="2" width="9.140625" style="17" customWidth="1"/>
    <col min="3" max="3" width="16.28125" style="17" customWidth="1"/>
    <col min="4" max="4" width="9.140625" style="17" customWidth="1"/>
    <col min="5" max="5" width="15.57421875" style="17" customWidth="1"/>
    <col min="6" max="6" width="9.140625" style="17" customWidth="1"/>
    <col min="7" max="7" width="17.421875" style="17" customWidth="1"/>
    <col min="8" max="8" width="7.7109375" style="17" customWidth="1"/>
    <col min="9" max="9" width="20.421875" style="17" customWidth="1"/>
    <col min="10" max="10" width="6.00390625" style="17" customWidth="1"/>
    <col min="11" max="11" width="7.421875" style="17" customWidth="1"/>
    <col min="12" max="12" width="26.57421875" style="17" customWidth="1"/>
    <col min="13" max="13" width="7.140625" style="17" customWidth="1"/>
    <col min="14" max="14" width="4.7109375" style="31" customWidth="1"/>
    <col min="15" max="15" width="9.140625" style="31" customWidth="1"/>
    <col min="16" max="16384" width="9.140625" style="17" customWidth="1"/>
  </cols>
  <sheetData>
    <row r="1" spans="1:15" ht="18">
      <c r="A1" s="43" t="s">
        <v>103</v>
      </c>
      <c r="N1" s="17"/>
      <c r="O1" s="17"/>
    </row>
    <row r="2" spans="14:15" ht="12.75">
      <c r="N2" s="17"/>
      <c r="O2" s="17"/>
    </row>
    <row r="3" spans="1:15" ht="28.5" customHeight="1">
      <c r="A3" s="159" t="s">
        <v>110</v>
      </c>
      <c r="B3" s="159"/>
      <c r="C3" s="159"/>
      <c r="D3" s="159"/>
      <c r="E3" s="159"/>
      <c r="F3" s="159"/>
      <c r="G3" s="44"/>
      <c r="H3" s="44"/>
      <c r="N3" s="17"/>
      <c r="O3" s="17"/>
    </row>
    <row r="4" spans="1:13" ht="15">
      <c r="A4" s="18" t="s">
        <v>17</v>
      </c>
      <c r="B4" s="18">
        <v>2005</v>
      </c>
      <c r="C4" s="18">
        <v>2006</v>
      </c>
      <c r="D4" s="18">
        <v>2007</v>
      </c>
      <c r="E4" s="18">
        <v>2008</v>
      </c>
      <c r="F4" s="18">
        <v>2009</v>
      </c>
      <c r="H4" s="20"/>
      <c r="I4"/>
      <c r="J4"/>
      <c r="K4"/>
      <c r="L4"/>
      <c r="M4"/>
    </row>
    <row r="5" spans="1:13" ht="15">
      <c r="A5" s="22" t="s">
        <v>18</v>
      </c>
      <c r="B5" s="26">
        <v>0.23016239006158845</v>
      </c>
      <c r="C5" s="26">
        <v>0.6322027279408171</v>
      </c>
      <c r="D5" s="26">
        <v>0.025307731410106754</v>
      </c>
      <c r="E5" s="26">
        <v>0.002030342920246338</v>
      </c>
      <c r="F5" s="26">
        <v>0.17116238990245744</v>
      </c>
      <c r="H5"/>
      <c r="I5"/>
      <c r="J5"/>
      <c r="K5"/>
      <c r="L5"/>
      <c r="M5"/>
    </row>
    <row r="6" spans="1:6" ht="15">
      <c r="A6" s="22" t="s">
        <v>57</v>
      </c>
      <c r="B6" s="26">
        <v>0.30076548083371163</v>
      </c>
      <c r="C6" s="26">
        <v>0.034155119833270686</v>
      </c>
      <c r="D6" s="26">
        <v>0.49904631662846083</v>
      </c>
      <c r="E6" s="26">
        <v>0.843578719801698</v>
      </c>
      <c r="F6" s="26">
        <v>0.3918730885230154</v>
      </c>
    </row>
    <row r="7" spans="1:6" ht="15">
      <c r="A7" s="23" t="s">
        <v>19</v>
      </c>
      <c r="B7" s="26">
        <v>0.46179884178407504</v>
      </c>
      <c r="C7" s="26">
        <v>0</v>
      </c>
      <c r="D7" s="26">
        <v>0.3431247498736481</v>
      </c>
      <c r="E7" s="26">
        <v>0.14469920451051702</v>
      </c>
      <c r="F7" s="26">
        <v>0.12317504714682213</v>
      </c>
    </row>
    <row r="8" spans="1:6" ht="15">
      <c r="A8" s="24" t="s">
        <v>38</v>
      </c>
      <c r="B8" s="27">
        <v>0</v>
      </c>
      <c r="C8" s="27">
        <v>0</v>
      </c>
      <c r="D8" s="27">
        <v>0</v>
      </c>
      <c r="E8" s="27">
        <v>0.0031250078125195308</v>
      </c>
      <c r="F8" s="27">
        <v>0</v>
      </c>
    </row>
    <row r="9" spans="1:6" ht="15">
      <c r="A9" s="22" t="s">
        <v>20</v>
      </c>
      <c r="B9" s="26">
        <v>0.007273287320624905</v>
      </c>
      <c r="C9" s="26">
        <v>0.3336421522259122</v>
      </c>
      <c r="D9" s="26">
        <v>0.13252120208778442</v>
      </c>
      <c r="E9" s="26">
        <v>0.009691732767538734</v>
      </c>
      <c r="F9" s="26">
        <v>0.31378947442770516</v>
      </c>
    </row>
    <row r="10" spans="1:6" ht="15">
      <c r="A10" s="25"/>
      <c r="B10" s="25"/>
      <c r="C10" s="25"/>
      <c r="D10" s="25"/>
      <c r="E10" s="25"/>
      <c r="F10" s="25"/>
    </row>
    <row r="12" spans="1:10" ht="15.75" customHeight="1" thickBot="1">
      <c r="A12" s="45" t="s">
        <v>104</v>
      </c>
      <c r="B12" s="45"/>
      <c r="C12" s="45"/>
      <c r="D12" s="45"/>
      <c r="E12" s="45"/>
      <c r="F12" s="46"/>
      <c r="G12" s="46"/>
      <c r="H12" s="46"/>
      <c r="I12" s="46"/>
      <c r="J12" s="46"/>
    </row>
    <row r="13" spans="1:15" s="49" customFormat="1" ht="16.5" thickBot="1" thickTop="1">
      <c r="A13" s="48">
        <v>2005</v>
      </c>
      <c r="B13" s="48" t="s">
        <v>55</v>
      </c>
      <c r="C13" s="48">
        <v>2006</v>
      </c>
      <c r="D13" s="48" t="s">
        <v>55</v>
      </c>
      <c r="E13" s="48">
        <v>2007</v>
      </c>
      <c r="F13" s="48" t="s">
        <v>55</v>
      </c>
      <c r="G13" s="48">
        <v>2008</v>
      </c>
      <c r="H13" s="48" t="s">
        <v>55</v>
      </c>
      <c r="I13" s="48">
        <v>2009</v>
      </c>
      <c r="J13" s="48" t="s">
        <v>55</v>
      </c>
      <c r="N13" s="50"/>
      <c r="O13" s="50"/>
    </row>
    <row r="14" spans="1:15" s="19" customFormat="1" ht="39" thickTop="1">
      <c r="A14" s="55" t="s">
        <v>39</v>
      </c>
      <c r="B14" s="56">
        <v>35</v>
      </c>
      <c r="C14" s="55" t="s">
        <v>30</v>
      </c>
      <c r="D14" s="57">
        <v>29.1</v>
      </c>
      <c r="E14" s="55" t="s">
        <v>35</v>
      </c>
      <c r="F14" s="57">
        <v>21.8</v>
      </c>
      <c r="G14" s="55" t="s">
        <v>35</v>
      </c>
      <c r="H14" s="57">
        <v>91.3</v>
      </c>
      <c r="I14" s="58" t="s">
        <v>70</v>
      </c>
      <c r="J14" s="59">
        <v>30</v>
      </c>
      <c r="N14" s="47"/>
      <c r="O14" s="47"/>
    </row>
    <row r="15" spans="1:15" s="19" customFormat="1" ht="25.5">
      <c r="A15" s="55" t="s">
        <v>35</v>
      </c>
      <c r="B15" s="57">
        <v>29.1</v>
      </c>
      <c r="C15" s="55" t="s">
        <v>40</v>
      </c>
      <c r="D15" s="57">
        <v>13.2</v>
      </c>
      <c r="E15" s="55" t="s">
        <v>41</v>
      </c>
      <c r="F15" s="57">
        <v>10</v>
      </c>
      <c r="G15" s="55" t="s">
        <v>42</v>
      </c>
      <c r="H15" s="56">
        <v>12</v>
      </c>
      <c r="I15" s="58" t="s">
        <v>69</v>
      </c>
      <c r="J15" s="59">
        <v>24.132999999999896</v>
      </c>
      <c r="N15" s="47"/>
      <c r="O15" s="47"/>
    </row>
    <row r="16" spans="1:15" s="19" customFormat="1" ht="38.25">
      <c r="A16" s="55" t="s">
        <v>30</v>
      </c>
      <c r="B16" s="57">
        <v>23.7</v>
      </c>
      <c r="C16" s="55" t="s">
        <v>35</v>
      </c>
      <c r="D16" s="56">
        <v>1</v>
      </c>
      <c r="E16" s="55" t="s">
        <v>42</v>
      </c>
      <c r="F16" s="57">
        <v>5.4</v>
      </c>
      <c r="G16" s="55" t="s">
        <v>39</v>
      </c>
      <c r="H16" s="56">
        <v>3</v>
      </c>
      <c r="I16" s="58" t="s">
        <v>41</v>
      </c>
      <c r="J16" s="59">
        <v>15.0079999999999</v>
      </c>
      <c r="N16" s="47"/>
      <c r="O16" s="47"/>
    </row>
    <row r="17" spans="1:15" s="19" customFormat="1" ht="25.5">
      <c r="A17" s="55" t="s">
        <v>43</v>
      </c>
      <c r="B17" s="57">
        <v>5.1</v>
      </c>
      <c r="C17" s="55" t="s">
        <v>31</v>
      </c>
      <c r="D17" s="57">
        <v>0.3</v>
      </c>
      <c r="E17" s="55" t="s">
        <v>40</v>
      </c>
      <c r="F17" s="57">
        <v>5.2</v>
      </c>
      <c r="G17" s="55" t="s">
        <v>34</v>
      </c>
      <c r="H17" s="57">
        <v>1.8</v>
      </c>
      <c r="I17" s="58" t="s">
        <v>72</v>
      </c>
      <c r="J17" s="59">
        <v>13.3</v>
      </c>
      <c r="N17" s="47"/>
      <c r="O17" s="47"/>
    </row>
    <row r="18" spans="1:15" s="19" customFormat="1" ht="38.25">
      <c r="A18" s="55" t="s">
        <v>44</v>
      </c>
      <c r="B18" s="57">
        <v>4.5</v>
      </c>
      <c r="C18" s="55" t="s">
        <v>45</v>
      </c>
      <c r="D18" s="57">
        <v>0.1</v>
      </c>
      <c r="E18" s="55" t="s">
        <v>30</v>
      </c>
      <c r="F18" s="57">
        <v>1.3</v>
      </c>
      <c r="G18" s="55" t="s">
        <v>30</v>
      </c>
      <c r="H18" s="57">
        <v>1.3</v>
      </c>
      <c r="I18" s="58" t="s">
        <v>73</v>
      </c>
      <c r="J18" s="59">
        <v>4.095999999999979</v>
      </c>
      <c r="N18" s="47"/>
      <c r="O18" s="47"/>
    </row>
    <row r="19" spans="1:15" s="19" customFormat="1" ht="51">
      <c r="A19" s="55" t="s">
        <v>46</v>
      </c>
      <c r="B19" s="57">
        <v>1.5</v>
      </c>
      <c r="C19" s="55" t="s">
        <v>47</v>
      </c>
      <c r="D19" s="57">
        <v>0.1</v>
      </c>
      <c r="E19" s="55" t="s">
        <v>16</v>
      </c>
      <c r="F19" s="57">
        <v>0.7</v>
      </c>
      <c r="G19" s="55" t="s">
        <v>48</v>
      </c>
      <c r="H19" s="57">
        <v>0.9</v>
      </c>
      <c r="I19" s="58" t="s">
        <v>71</v>
      </c>
      <c r="J19" s="59">
        <v>3.899</v>
      </c>
      <c r="N19" s="47"/>
      <c r="O19" s="47"/>
    </row>
    <row r="20" spans="1:15" s="19" customFormat="1" ht="12.75">
      <c r="A20" s="55" t="s">
        <v>49</v>
      </c>
      <c r="B20" s="57">
        <v>0.5</v>
      </c>
      <c r="C20" s="55" t="s">
        <v>49</v>
      </c>
      <c r="D20" s="57">
        <v>0.1</v>
      </c>
      <c r="E20" s="55" t="s">
        <v>45</v>
      </c>
      <c r="F20" s="57">
        <v>0.4</v>
      </c>
      <c r="G20" s="55" t="s">
        <v>45</v>
      </c>
      <c r="H20" s="57">
        <v>0.1</v>
      </c>
      <c r="I20" s="58" t="s">
        <v>74</v>
      </c>
      <c r="J20" s="59">
        <v>2.938</v>
      </c>
      <c r="N20" s="47"/>
      <c r="O20" s="47"/>
    </row>
    <row r="21" spans="1:15" s="19" customFormat="1" ht="25.5">
      <c r="A21" s="55" t="s">
        <v>33</v>
      </c>
      <c r="B21" s="57">
        <v>0.2</v>
      </c>
      <c r="C21" s="55" t="s">
        <v>50</v>
      </c>
      <c r="D21" s="57">
        <v>0.01</v>
      </c>
      <c r="E21" s="55" t="s">
        <v>49</v>
      </c>
      <c r="F21" s="57">
        <v>0.2</v>
      </c>
      <c r="G21" s="55" t="s">
        <v>9</v>
      </c>
      <c r="H21" s="57">
        <v>0.1</v>
      </c>
      <c r="I21" s="58" t="s">
        <v>42</v>
      </c>
      <c r="J21" s="59">
        <v>1.401</v>
      </c>
      <c r="N21" s="47"/>
      <c r="O21" s="47"/>
    </row>
    <row r="22" spans="1:15" s="19" customFormat="1" ht="12.75">
      <c r="A22" s="60" t="s">
        <v>45</v>
      </c>
      <c r="B22" s="61">
        <v>0.1</v>
      </c>
      <c r="C22" s="60" t="s">
        <v>25</v>
      </c>
      <c r="D22" s="60" t="s">
        <v>25</v>
      </c>
      <c r="E22" s="60" t="s">
        <v>46</v>
      </c>
      <c r="F22" s="61">
        <v>0.1</v>
      </c>
      <c r="G22" s="60" t="s">
        <v>46</v>
      </c>
      <c r="H22" s="61">
        <v>0.1</v>
      </c>
      <c r="I22" s="62" t="s">
        <v>75</v>
      </c>
      <c r="J22" s="59">
        <v>0.744</v>
      </c>
      <c r="N22" s="47"/>
      <c r="O22" s="47"/>
    </row>
    <row r="23" spans="1:15" s="19" customFormat="1" ht="25.5">
      <c r="A23" s="60" t="s">
        <v>36</v>
      </c>
      <c r="B23" s="61">
        <v>0.1</v>
      </c>
      <c r="C23" s="60" t="s">
        <v>25</v>
      </c>
      <c r="D23" s="60" t="s">
        <v>25</v>
      </c>
      <c r="E23" s="60" t="s">
        <v>37</v>
      </c>
      <c r="F23" s="61">
        <v>0.1</v>
      </c>
      <c r="G23" s="60" t="s">
        <v>32</v>
      </c>
      <c r="H23" s="61">
        <v>0.04</v>
      </c>
      <c r="I23" s="62" t="s">
        <v>49</v>
      </c>
      <c r="J23" s="59">
        <v>0.194</v>
      </c>
      <c r="N23" s="47"/>
      <c r="O23" s="47"/>
    </row>
    <row r="24" spans="1:9" ht="12.75">
      <c r="A24" s="51"/>
      <c r="B24" s="51"/>
      <c r="C24" s="51"/>
      <c r="D24" s="51"/>
      <c r="E24" s="51"/>
      <c r="F24" s="51"/>
      <c r="G24" s="51"/>
      <c r="H24" s="51"/>
      <c r="I24" s="51"/>
    </row>
    <row r="25" spans="1:9" ht="12.75">
      <c r="A25" s="51"/>
      <c r="B25" s="51"/>
      <c r="C25" s="51"/>
      <c r="D25" s="51"/>
      <c r="E25" s="51"/>
      <c r="F25" s="51"/>
      <c r="G25" s="51"/>
      <c r="H25" s="51"/>
      <c r="I25" s="51"/>
    </row>
  </sheetData>
  <sheetProtection/>
  <mergeCells count="1">
    <mergeCell ref="A3:F3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Q38"/>
  <sheetViews>
    <sheetView zoomScalePageLayoutView="0" workbookViewId="0" topLeftCell="A1">
      <selection activeCell="H24" sqref="H24"/>
    </sheetView>
  </sheetViews>
  <sheetFormatPr defaultColWidth="9.140625" defaultRowHeight="15"/>
  <cols>
    <col min="1" max="1" width="22.57421875" style="9" customWidth="1"/>
    <col min="2" max="5" width="17.140625" style="9" customWidth="1"/>
    <col min="6" max="6" width="13.28125" style="9" customWidth="1"/>
    <col min="7" max="7" width="9.57421875" style="9" customWidth="1"/>
    <col min="8" max="16384" width="9.140625" style="9" customWidth="1"/>
  </cols>
  <sheetData>
    <row r="1" ht="13.5" thickBot="1"/>
    <row r="2" spans="1:11" ht="13.5" thickBot="1">
      <c r="A2" s="149"/>
      <c r="B2" s="150">
        <v>2000</v>
      </c>
      <c r="C2" s="150">
        <v>2001</v>
      </c>
      <c r="D2" s="150">
        <v>2002</v>
      </c>
      <c r="E2" s="150">
        <v>2003</v>
      </c>
      <c r="F2" s="150">
        <v>2004</v>
      </c>
      <c r="G2" s="150">
        <v>2005</v>
      </c>
      <c r="H2" s="150">
        <v>2006</v>
      </c>
      <c r="I2" s="150">
        <v>2007</v>
      </c>
      <c r="J2" s="150">
        <v>2008</v>
      </c>
      <c r="K2" s="154">
        <v>2009</v>
      </c>
    </row>
    <row r="3" spans="1:11" ht="12.75">
      <c r="A3" s="98" t="s">
        <v>54</v>
      </c>
      <c r="B3" s="12">
        <v>0</v>
      </c>
      <c r="C3" s="99">
        <v>0</v>
      </c>
      <c r="D3" s="99">
        <v>0</v>
      </c>
      <c r="E3" s="151">
        <v>0</v>
      </c>
      <c r="F3" s="151">
        <v>0</v>
      </c>
      <c r="G3" s="99">
        <v>10.578130000000002</v>
      </c>
      <c r="H3" s="99">
        <v>0</v>
      </c>
      <c r="I3" s="99">
        <v>0.349982</v>
      </c>
      <c r="J3" s="99">
        <v>11.8</v>
      </c>
      <c r="K3" s="152">
        <v>31.670423</v>
      </c>
    </row>
    <row r="4" spans="1:11" ht="13.5" thickBot="1">
      <c r="A4" s="103" t="s">
        <v>66</v>
      </c>
      <c r="B4" s="104">
        <v>0.46338100000000004</v>
      </c>
      <c r="C4" s="104">
        <v>0.005</v>
      </c>
      <c r="D4" s="104">
        <v>0</v>
      </c>
      <c r="E4" s="104">
        <v>2.534420999999999</v>
      </c>
      <c r="F4" s="104">
        <v>101.37445399999999</v>
      </c>
      <c r="G4" s="104">
        <v>89.22002199999999</v>
      </c>
      <c r="H4" s="104">
        <v>43.78834</v>
      </c>
      <c r="I4" s="104">
        <v>44.799699000000004</v>
      </c>
      <c r="J4" s="104">
        <v>98.77393200000002</v>
      </c>
      <c r="K4" s="153">
        <v>107.229577</v>
      </c>
    </row>
    <row r="5" spans="8:17" ht="12.75">
      <c r="H5" s="13"/>
      <c r="K5" s="14"/>
      <c r="L5" s="14"/>
      <c r="M5" s="14"/>
      <c r="N5" s="14"/>
      <c r="O5" s="14"/>
      <c r="P5" s="14"/>
      <c r="Q5" s="14"/>
    </row>
    <row r="6" spans="1:5" ht="15">
      <c r="A6" s="167" t="s">
        <v>142</v>
      </c>
      <c r="B6" s="167"/>
      <c r="C6" s="118"/>
      <c r="D6" s="118"/>
      <c r="E6" s="118"/>
    </row>
    <row r="7" spans="1:2" ht="12.75">
      <c r="A7" s="12"/>
      <c r="B7" s="15"/>
    </row>
    <row r="29" spans="1:6" ht="15">
      <c r="A29" s="168" t="s">
        <v>144</v>
      </c>
      <c r="B29" s="168"/>
      <c r="C29" s="168"/>
      <c r="D29" s="168"/>
      <c r="E29" s="168"/>
      <c r="F29" s="168"/>
    </row>
    <row r="30" spans="1:5" s="119" customFormat="1" ht="15">
      <c r="A30" s="117"/>
      <c r="B30" s="118"/>
      <c r="C30" s="118"/>
      <c r="D30" s="118"/>
      <c r="E30" s="118"/>
    </row>
    <row r="31" spans="1:5" s="119" customFormat="1" ht="15">
      <c r="A31" s="117"/>
      <c r="B31" s="118"/>
      <c r="C31" s="118"/>
      <c r="D31" s="118"/>
      <c r="E31" s="118"/>
    </row>
    <row r="32" spans="1:5" s="119" customFormat="1" ht="15">
      <c r="A32" s="117"/>
      <c r="B32" s="118"/>
      <c r="C32" s="118"/>
      <c r="D32" s="118"/>
      <c r="E32" s="118"/>
    </row>
    <row r="34" spans="1:5" ht="15">
      <c r="A34" s="53" t="s">
        <v>106</v>
      </c>
      <c r="B34" s="53"/>
      <c r="C34" s="53"/>
      <c r="D34" s="53"/>
      <c r="E34" s="54"/>
    </row>
    <row r="35" spans="1:5" ht="38.25">
      <c r="A35" s="10" t="s">
        <v>29</v>
      </c>
      <c r="B35" s="11" t="s">
        <v>58</v>
      </c>
      <c r="C35" s="11" t="s">
        <v>28</v>
      </c>
      <c r="D35" s="11" t="s">
        <v>107</v>
      </c>
      <c r="E35" s="11" t="s">
        <v>108</v>
      </c>
    </row>
    <row r="36" spans="1:5" ht="12.75">
      <c r="A36" s="12" t="s">
        <v>24</v>
      </c>
      <c r="B36" s="13">
        <v>0.959937</v>
      </c>
      <c r="C36" s="16">
        <v>804.522005</v>
      </c>
      <c r="D36" s="14">
        <v>0.00153869833846941</v>
      </c>
      <c r="E36" s="14">
        <v>0.22455442968275308</v>
      </c>
    </row>
    <row r="37" spans="1:5" ht="12.75">
      <c r="A37" s="12" t="s">
        <v>26</v>
      </c>
      <c r="B37" s="13">
        <v>30</v>
      </c>
      <c r="C37" s="16">
        <v>680.070527</v>
      </c>
      <c r="D37" s="14">
        <v>0.055517040711371375</v>
      </c>
      <c r="E37" s="14">
        <v>0.20541384673181107</v>
      </c>
    </row>
    <row r="38" spans="1:5" ht="12.75">
      <c r="A38" s="12" t="s">
        <v>27</v>
      </c>
      <c r="B38" s="13">
        <v>0.710486</v>
      </c>
      <c r="C38" s="16">
        <v>2111.251778</v>
      </c>
      <c r="D38" s="28">
        <v>0.00046036258962733206</v>
      </c>
      <c r="E38" s="14">
        <v>0.2690032064948722</v>
      </c>
    </row>
  </sheetData>
  <sheetProtection/>
  <mergeCells count="2">
    <mergeCell ref="A6:B6"/>
    <mergeCell ref="A29:F29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LisaW</dc:creator>
  <cp:keywords/>
  <dc:description/>
  <cp:lastModifiedBy>Hannah Sweeney</cp:lastModifiedBy>
  <dcterms:created xsi:type="dcterms:W3CDTF">2010-05-17T11:22:25Z</dcterms:created>
  <dcterms:modified xsi:type="dcterms:W3CDTF">2011-01-21T14:14:25Z</dcterms:modified>
  <cp:category/>
  <cp:version/>
  <cp:contentType/>
  <cp:contentStatus/>
</cp:coreProperties>
</file>