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3860" windowHeight="8145" tabRatio="830" activeTab="1"/>
  </bookViews>
  <sheets>
    <sheet name="TABLES" sheetId="1" r:id="rId1"/>
    <sheet name="overview-HA" sheetId="2" r:id="rId2"/>
    <sheet name="given-received" sheetId="3" r:id="rId3"/>
    <sheet name="timeline" sheetId="4" r:id="rId4"/>
    <sheet name="who-what-how(1)" sheetId="5" r:id="rId5"/>
    <sheet name="who-what-how(2)" sheetId="6" r:id="rId6"/>
    <sheet name="who-what-how(3)" sheetId="7" r:id="rId7"/>
    <sheet name="Appeals" sheetId="8" r:id="rId8"/>
    <sheet name="Governance-security" sheetId="9" r:id="rId9"/>
  </sheets>
  <externalReferences>
    <externalReference r:id="rId12"/>
    <externalReference r:id="rId13"/>
  </externalReferences>
  <definedNames>
    <definedName name="a">#REF!</definedName>
    <definedName name="Print_Area_MI" localSheetId="2">#REF!</definedName>
    <definedName name="Print_Area_MI" localSheetId="3">#REF!</definedName>
    <definedName name="Print_Area_MI">#REF!</definedName>
  </definedNames>
  <calcPr fullCalcOnLoad="1"/>
</workbook>
</file>

<file path=xl/comments8.xml><?xml version="1.0" encoding="utf-8"?>
<comments xmlns="http://schemas.openxmlformats.org/spreadsheetml/2006/main">
  <authors>
    <author> KerryS</author>
  </authors>
  <commentList>
    <comment ref="G2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US$3.1 million to South Asia earthquake</t>
        </r>
      </text>
    </comment>
  </commentList>
</comments>
</file>

<file path=xl/sharedStrings.xml><?xml version="1.0" encoding="utf-8"?>
<sst xmlns="http://schemas.openxmlformats.org/spreadsheetml/2006/main" count="322" uniqueCount="195">
  <si>
    <t>Afghanistan</t>
  </si>
  <si>
    <t>China</t>
  </si>
  <si>
    <t>Ethiopia</t>
  </si>
  <si>
    <t>Iraq</t>
  </si>
  <si>
    <t>Kenya</t>
  </si>
  <si>
    <t>Myanmar</t>
  </si>
  <si>
    <t>Pakistan</t>
  </si>
  <si>
    <t>Georgia</t>
  </si>
  <si>
    <t>DRC</t>
  </si>
  <si>
    <t>Palestine/OPT</t>
  </si>
  <si>
    <t>CERF</t>
  </si>
  <si>
    <t>Food</t>
  </si>
  <si>
    <t>Shelter and non-food items</t>
  </si>
  <si>
    <t>Health</t>
  </si>
  <si>
    <t>Economic recovery and infrastructure</t>
  </si>
  <si>
    <t>Turkey top funded sectors FTS (US$m)</t>
  </si>
  <si>
    <t>Turkey - donor</t>
  </si>
  <si>
    <t>Peacebuilding Fund</t>
  </si>
  <si>
    <t xml:space="preserve">Channels </t>
  </si>
  <si>
    <t>Public sector</t>
  </si>
  <si>
    <t>Bilateral (to affected government)</t>
  </si>
  <si>
    <t>Multilaterals</t>
  </si>
  <si>
    <t>Deniz Feneri Association</t>
  </si>
  <si>
    <t>Georgian Red Cross</t>
  </si>
  <si>
    <t>Other</t>
  </si>
  <si>
    <t>Iraqi Red Crescent Society</t>
  </si>
  <si>
    <t>Turkey Red Crescent</t>
  </si>
  <si>
    <t>Lebanese Red Cross</t>
  </si>
  <si>
    <t>National Disaster Response Coordinating Council</t>
  </si>
  <si>
    <t>Syrian Red Crescent Society</t>
  </si>
  <si>
    <t>OIC Aid Committee for the Child Victims of Tsunami</t>
  </si>
  <si>
    <t>UN total</t>
  </si>
  <si>
    <t>NATO total</t>
  </si>
  <si>
    <t>- CERF</t>
  </si>
  <si>
    <t>UNHCR</t>
  </si>
  <si>
    <t>WFP</t>
  </si>
  <si>
    <t>WHO</t>
  </si>
  <si>
    <t>UNRWA</t>
  </si>
  <si>
    <t>OCHA</t>
  </si>
  <si>
    <t>UNICEF</t>
  </si>
  <si>
    <t>UNDP</t>
  </si>
  <si>
    <t>ICRC</t>
  </si>
  <si>
    <t>UN ESCAP</t>
  </si>
  <si>
    <t>IOM</t>
  </si>
  <si>
    <t>Afghanistan Humanitarian Action Plan 2009</t>
  </si>
  <si>
    <t>Central African Republic 2009</t>
  </si>
  <si>
    <t>Chad 2009</t>
  </si>
  <si>
    <t>Democratic Republic of the Congo 2009</t>
  </si>
  <si>
    <t>Kenya Emergency Humanitarian Response Plan 2009</t>
  </si>
  <si>
    <t>Madagascar Flash Appeal (Revised) (April - October 2009)</t>
  </si>
  <si>
    <t>Philippines Flash Appeal  (Revised) (October 2009 - March 2010)</t>
  </si>
  <si>
    <t>Sri Lanka Common Humanitarian Action Plan 2009</t>
  </si>
  <si>
    <t>Sudan 2009</t>
  </si>
  <si>
    <t>Yemen Flash Appeal (Revised) (September - December 2009)</t>
  </si>
  <si>
    <t>Funding for UN CAP appeals</t>
  </si>
  <si>
    <t>Humanitarian aid expenditure</t>
  </si>
  <si>
    <t>Total</t>
  </si>
  <si>
    <t>Non CAP appeals</t>
  </si>
  <si>
    <t>Nepal Humanitarian Transition Appeal 2009</t>
  </si>
  <si>
    <t>UN CAP appeal 2009</t>
  </si>
  <si>
    <t>MDTF</t>
  </si>
  <si>
    <t>Coordination and support services</t>
  </si>
  <si>
    <t>Multi-sector</t>
  </si>
  <si>
    <t>Other sectors</t>
  </si>
  <si>
    <t>Aid since 1995</t>
  </si>
  <si>
    <t>Humanitarian aid since 1995</t>
  </si>
  <si>
    <t>Humanitarian aid in 2008</t>
  </si>
  <si>
    <t>Aid in 2008</t>
  </si>
  <si>
    <t>Aid per person in 2008</t>
  </si>
  <si>
    <t>United Nations Stabilization Mission in Haiti (MINUSTAH)</t>
  </si>
  <si>
    <t>United Nations Organization Stabilization Mission in the Democratic Republic of the Congo (MONUC)</t>
  </si>
  <si>
    <t>African Union - United Nations Mission in Darfur (UNAMID)</t>
  </si>
  <si>
    <t>United Nations Interim Force in Lebanon (UNIFIL)</t>
  </si>
  <si>
    <t>United Nations Interim Administration Mission in Kosovo (UNMIK)</t>
  </si>
  <si>
    <t>United Nations Mission in Liberia (UNMIL)</t>
  </si>
  <si>
    <t>United Nations Mission in Sudan (UNMIS)</t>
  </si>
  <si>
    <t>United Nations Integrated Mission in Timor-Leste (UNMIT)</t>
  </si>
  <si>
    <t>United Nations Operation in Côte d'Ivoire (UNOCI)</t>
  </si>
  <si>
    <t>United Nations Observer Mission in Georgia  (UNOMIG)</t>
  </si>
  <si>
    <t>North Atlantic Treaty Organization Kosovo Force (NATO KFOR), (Principal Troop Contributors)</t>
  </si>
  <si>
    <t>North Atlantic Treaty Organization International Security Assistance Force Afghanistan  (NATO ISAF), (Principal Troop Contributors)</t>
  </si>
  <si>
    <t>Palestine/OPT 2009</t>
  </si>
  <si>
    <t>Protection/human rights/rule of law</t>
  </si>
  <si>
    <t>Humanitarian aid per citin 2008</t>
  </si>
  <si>
    <t>Total troops</t>
  </si>
  <si>
    <t>Turkey's troops</t>
  </si>
  <si>
    <t>Turkey's % of total troops</t>
  </si>
  <si>
    <t>Total humanitarian aid: donor</t>
  </si>
  <si>
    <t>Other ODA, excluding debt relief: donor</t>
  </si>
  <si>
    <t>Other ODA, excluding debt relief: recipient</t>
  </si>
  <si>
    <t>Humanitarian aid: recipient</t>
  </si>
  <si>
    <t>US$647m</t>
  </si>
  <si>
    <t>US$544m</t>
  </si>
  <si>
    <t>US$5.1bn</t>
  </si>
  <si>
    <t>US$7.1bn</t>
  </si>
  <si>
    <t>US$32m</t>
  </si>
  <si>
    <t>US$12m</t>
  </si>
  <si>
    <t>US$780m</t>
  </si>
  <si>
    <t>US$2bn</t>
  </si>
  <si>
    <t>US$0.4</t>
  </si>
  <si>
    <t>US$0.2</t>
  </si>
  <si>
    <t>US$10</t>
  </si>
  <si>
    <t>US$27</t>
  </si>
  <si>
    <t>UN appeal requirements (US$m)</t>
  </si>
  <si>
    <t>Donor contributions to UN  appeals (US$m)</t>
  </si>
  <si>
    <t>Aid panel statistics</t>
  </si>
  <si>
    <t>Given</t>
  </si>
  <si>
    <t>Received</t>
  </si>
  <si>
    <t>Mission</t>
  </si>
  <si>
    <t>Papua New Guinea 12.0</t>
  </si>
  <si>
    <t>Macedonia 3.7</t>
  </si>
  <si>
    <t>States Ex-Yugoslavia 2.3</t>
  </si>
  <si>
    <t>Georgia 1.6</t>
  </si>
  <si>
    <t>Azerbaijan 0.9</t>
  </si>
  <si>
    <t>Albania 0.6</t>
  </si>
  <si>
    <t>Azerbaijan 1.2</t>
  </si>
  <si>
    <t>Moldova 0.3</t>
  </si>
  <si>
    <t>Afghanistan 0.2</t>
  </si>
  <si>
    <t>Georgia 0.7</t>
  </si>
  <si>
    <t>Azerbaijan 0.6</t>
  </si>
  <si>
    <t>Afghanistan 0.3</t>
  </si>
  <si>
    <t>Iraq 1.8</t>
  </si>
  <si>
    <t>Iran 0.8</t>
  </si>
  <si>
    <t>Palestine/OPT 0.4</t>
  </si>
  <si>
    <t>Iraq 30.5</t>
  </si>
  <si>
    <t>Iran 15.4</t>
  </si>
  <si>
    <t>Indonesia 4.1</t>
  </si>
  <si>
    <t>Pakistan 164.9</t>
  </si>
  <si>
    <t>Indonesia 32.7</t>
  </si>
  <si>
    <t>Sri Lanka 15.9</t>
  </si>
  <si>
    <t>Pakistan 53.4</t>
  </si>
  <si>
    <t>Indonesia 26.3</t>
  </si>
  <si>
    <t>Lebanon 25.2</t>
  </si>
  <si>
    <t>Iraq 26.1</t>
  </si>
  <si>
    <t>Sudan 10.0</t>
  </si>
  <si>
    <t>Palestine/OPT 3.9</t>
  </si>
  <si>
    <t>Iraq 11.7</t>
  </si>
  <si>
    <t>Palestine/OPT 4.8</t>
  </si>
  <si>
    <t>Pakistan 2.7</t>
  </si>
  <si>
    <t>Top 3 recipients (US$m)</t>
  </si>
  <si>
    <t>Top three recipients of total humanitarian aid from Turkey each year since 1999. Source: Development Initiatives based on OECD DAC and UN CERF data.</t>
  </si>
  <si>
    <t>US$m</t>
  </si>
  <si>
    <t>NGOs and civil society</t>
  </si>
  <si>
    <t>Donor's contributions to the appeal's funding (US$m)</t>
  </si>
  <si>
    <t>UN appeal -needs not met (US$m)</t>
  </si>
  <si>
    <t>Turkey’s funding for UN appeals, 2009. Source: Development Initiatives based on UN OCHA FTS data.</t>
  </si>
  <si>
    <t>Turkey’s troop contributions by mission, 2009. Source: Resource flows to fragile and conflict-affected states, annual report OECD, 2010</t>
  </si>
  <si>
    <t>First level recipients of Turkey’s humanitarian aid 2005-2008. Source: Development Initiatives based on UN OCHA FTS data.</t>
  </si>
  <si>
    <t>Top 10 first-level recipients of Turkey’s humanitarian aid 2005-2008. Source: Development Initiatives based on UN OCHA FTS data</t>
  </si>
  <si>
    <t>WHAT</t>
  </si>
  <si>
    <t>HOW</t>
  </si>
  <si>
    <t>Top 10 recipients 2008, US$m</t>
  </si>
  <si>
    <t>Pooled funds, US$m</t>
  </si>
  <si>
    <t>Others</t>
  </si>
  <si>
    <t>Source: Development Initiatives based on OECD DAC (constant 2008 prices) and UN CERF data.</t>
  </si>
  <si>
    <t xml:space="preserve">First level recipients of Turkey’s humanitarian aid 2005-2008. </t>
  </si>
  <si>
    <t>Source: Development Initiatives based on UN OCHA FTS data.</t>
  </si>
  <si>
    <t xml:space="preserve">Top 10 first-level recipients of Turkey’s humanitarian aid 2005-2008. </t>
  </si>
  <si>
    <t xml:space="preserve">Turkey’s funding for UN appeals, 2009. </t>
  </si>
  <si>
    <t>Other UN appeals</t>
  </si>
  <si>
    <t xml:space="preserve">UN appeal -needs not met </t>
  </si>
  <si>
    <t xml:space="preserve">Donor's contributions to the appeal's funding </t>
  </si>
  <si>
    <t xml:space="preserve">UN CAP appeals </t>
  </si>
  <si>
    <t xml:space="preserve">Turkey’s troop contributions by mission, 2009. </t>
  </si>
  <si>
    <t>Source: Resource flows to fragile and conflict-affected states, annual report OECD, 2010</t>
  </si>
  <si>
    <t xml:space="preserve">Top three recipients of total humanitarian aid from Turkey, 1999-2008. </t>
  </si>
  <si>
    <t xml:space="preserve">Papua New Guinea </t>
  </si>
  <si>
    <t xml:space="preserve">Macedonia </t>
  </si>
  <si>
    <t xml:space="preserve">States Ex-Yugoslavia </t>
  </si>
  <si>
    <t xml:space="preserve">Georgia </t>
  </si>
  <si>
    <t xml:space="preserve">Azerbaijan </t>
  </si>
  <si>
    <t xml:space="preserve">Albania </t>
  </si>
  <si>
    <t xml:space="preserve">Moldova </t>
  </si>
  <si>
    <t xml:space="preserve">Afghanistan </t>
  </si>
  <si>
    <t xml:space="preserve">Iraq </t>
  </si>
  <si>
    <t xml:space="preserve">Iran </t>
  </si>
  <si>
    <t xml:space="preserve">Palestine/OPT </t>
  </si>
  <si>
    <t xml:space="preserve">Indonesia </t>
  </si>
  <si>
    <t xml:space="preserve">Pakistan </t>
  </si>
  <si>
    <t xml:space="preserve">Sri Lanka </t>
  </si>
  <si>
    <t xml:space="preserve">Lebanon </t>
  </si>
  <si>
    <t xml:space="preserve">Sudan </t>
  </si>
  <si>
    <t xml:space="preserve">Turkey’s humanitarian aid expenditure and income, 1996-2009. </t>
  </si>
  <si>
    <t>Turkey’s total official development assistance (ODA or ‘aid’) and humanitarian aid as a donor and as a recipient, 1995-2009. Data for 2009 is partial and preliminary.</t>
  </si>
  <si>
    <t xml:space="preserve">Turkey’s humanitarian aid sectors 2005-2009. </t>
  </si>
  <si>
    <t>Turkey’s contributions to pooled humanitarian financing mechanisms, multi-donor trust funds (MDTF) and UN Peacebuilding fund, 2006-2009.</t>
  </si>
  <si>
    <t xml:space="preserve">Total humanitarian aid expenditure by Turkey alongside its funding for UN CAP appeals (with partial preliminary humanitarian aid data for 2009). </t>
  </si>
  <si>
    <t>Source: Development Initiatives based on OECD DAC (constant 2008 prices) and UN OCHA FTS data.</t>
  </si>
  <si>
    <t>Humanitarian aid: Turkey as a donor</t>
  </si>
  <si>
    <t>Humanitarian aid: Turkey as a recipient</t>
  </si>
  <si>
    <t>Source: Development Initiatives based on OECD DAC (constant 2008 prices) data.</t>
  </si>
  <si>
    <t>2009 (preliminary)</t>
  </si>
  <si>
    <t xml:space="preserve">Top 10 recipients of total humanitarian aid from Turkey (US$m), 2008 </t>
  </si>
  <si>
    <t>Source: Development Initiatives based on OECD DAC data (constant 2008 prices) and BBC.</t>
  </si>
  <si>
    <t>Source: Development Initiatives based on UN CERF, UNDP MDTF Gateway and World Bank data.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</si>
</sst>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0.00_ ;[Red]\-0.00\ "/>
    <numFmt numFmtId="168" formatCode="_(* .\ ##_);_(* \-.\ ##_);_(* &quot;..&quot;_);_(@_ⴆ"/>
    <numFmt numFmtId="169" formatCode="0.00000000"/>
    <numFmt numFmtId="170" formatCode="0.0_ ;[Red]\-0.0\ "/>
    <numFmt numFmtId="171" formatCode="General_)"/>
    <numFmt numFmtId="172" formatCode="_(* #\ ##0_);_(* \-#\ ##0_);_(* &quot;..&quot;_);_(@_)"/>
    <numFmt numFmtId="173" formatCode="_(* #.0\ ##0_);_(* \-#.0\ ##0_);_(* &quot;..&quot;_);_(@_)"/>
    <numFmt numFmtId="174" formatCode="_(* #.\ ##0_);_(* \-#.\ ##0_);_(* &quot;..&quot;_);_(@_)"/>
    <numFmt numFmtId="175" formatCode="_(* .\ ##0_);_(* \-.\ ##0_);_(* &quot;..&quot;_);_(@_ⴆ"/>
    <numFmt numFmtId="176" formatCode="_(* .\ #_);_(* \-.\ #_);_(* &quot;..&quot;_);_(@_ⴆ"/>
    <numFmt numFmtId="177" formatCode="#,##0.0"/>
    <numFmt numFmtId="178" formatCode="#,##0.000"/>
    <numFmt numFmtId="179" formatCode="0.000"/>
    <numFmt numFmtId="180" formatCode="0.0000"/>
    <numFmt numFmtId="181" formatCode="_-* #,##0.0_-;\-* #,##0.0_-;_-* &quot;-&quot;?_-;_-@_-"/>
    <numFmt numFmtId="182" formatCode="_-* #,##0.0_-;\-* #,##0.0_-;_-* &quot;-&quot;??_-;_-@_-"/>
    <numFmt numFmtId="183" formatCode="_(* \ _);_(* \-\ _);_(* &quot;..&quot;_);_(@_ⴆ"/>
    <numFmt numFmtId="184" formatCode="[$$-409]#,##0.0"/>
    <numFmt numFmtId="185" formatCode="0.000E+00"/>
    <numFmt numFmtId="186" formatCode="0.0E+00"/>
    <numFmt numFmtId="187" formatCode="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%"/>
    <numFmt numFmtId="206" formatCode="0.0000%"/>
    <numFmt numFmtId="207" formatCode="0.00000%"/>
    <numFmt numFmtId="208" formatCode="0.000000%"/>
    <numFmt numFmtId="209" formatCode="[$-809]dd\ mmmm\ yyyy"/>
    <numFmt numFmtId="210" formatCode="0.00000"/>
    <numFmt numFmtId="211" formatCode="0.000000"/>
    <numFmt numFmtId="212" formatCode="0.0000000"/>
    <numFmt numFmtId="213" formatCode="0.000000000"/>
    <numFmt numFmtId="214" formatCode="0.0000000%"/>
    <numFmt numFmtId="215" formatCode="0.00000000%"/>
    <numFmt numFmtId="216" formatCode="0.000000000%"/>
    <numFmt numFmtId="217" formatCode="0.0000000000%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0.00000000000%"/>
    <numFmt numFmtId="223" formatCode="0.000000000000%"/>
    <numFmt numFmtId="224" formatCode="[$$-409]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0"/>
      <color indexed="56"/>
      <name val="Calibri"/>
      <family val="2"/>
    </font>
    <font>
      <sz val="10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medium"/>
      <top style="thin">
        <color rgb="FFC0C0C0"/>
      </top>
      <bottom style="thin">
        <color rgb="FFC0C0C0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57" fillId="0" borderId="0" xfId="0" applyFont="1" applyAlignment="1">
      <alignment/>
    </xf>
    <xf numFmtId="1" fontId="0" fillId="0" borderId="0" xfId="0" applyNumberFormat="1" applyAlignment="1">
      <alignment/>
    </xf>
    <xf numFmtId="2" fontId="57" fillId="0" borderId="0" xfId="0" applyNumberFormat="1" applyFont="1" applyAlignment="1">
      <alignment/>
    </xf>
    <xf numFmtId="0" fontId="3" fillId="0" borderId="0" xfId="60">
      <alignment/>
      <protection/>
    </xf>
    <xf numFmtId="0" fontId="41" fillId="34" borderId="0" xfId="0" applyFont="1" applyFill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2" fontId="57" fillId="0" borderId="12" xfId="0" applyNumberFormat="1" applyFont="1" applyBorder="1" applyAlignment="1">
      <alignment/>
    </xf>
    <xf numFmtId="0" fontId="57" fillId="0" borderId="13" xfId="0" applyFont="1" applyBorder="1" applyAlignment="1">
      <alignment/>
    </xf>
    <xf numFmtId="2" fontId="57" fillId="0" borderId="14" xfId="0" applyNumberFormat="1" applyFont="1" applyBorder="1" applyAlignment="1">
      <alignment/>
    </xf>
    <xf numFmtId="164" fontId="57" fillId="0" borderId="0" xfId="0" applyNumberFormat="1" applyFont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wrapText="1"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165" fontId="57" fillId="0" borderId="0" xfId="77" applyNumberFormat="1" applyFont="1" applyAlignment="1">
      <alignment/>
    </xf>
    <xf numFmtId="182" fontId="7" fillId="0" borderId="0" xfId="42" applyNumberFormat="1" applyFont="1" applyAlignment="1">
      <alignment horizontal="right" vertical="top"/>
    </xf>
    <xf numFmtId="10" fontId="57" fillId="0" borderId="0" xfId="77" applyNumberFormat="1" applyFont="1" applyAlignment="1">
      <alignment/>
    </xf>
    <xf numFmtId="0" fontId="58" fillId="33" borderId="0" xfId="0" applyFont="1" applyFill="1" applyAlignment="1">
      <alignment/>
    </xf>
    <xf numFmtId="165" fontId="3" fillId="0" borderId="0" xfId="77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9" fontId="0" fillId="0" borderId="0" xfId="77" applyFont="1" applyAlignment="1">
      <alignment/>
    </xf>
    <xf numFmtId="164" fontId="58" fillId="33" borderId="0" xfId="0" applyNumberFormat="1" applyFont="1" applyFill="1" applyAlignment="1">
      <alignment/>
    </xf>
    <xf numFmtId="0" fontId="41" fillId="34" borderId="0" xfId="0" applyFont="1" applyFill="1" applyAlignment="1">
      <alignment horizontal="center"/>
    </xf>
    <xf numFmtId="166" fontId="0" fillId="0" borderId="0" xfId="42" applyNumberFormat="1" applyFont="1" applyAlignment="1">
      <alignment horizontal="center"/>
    </xf>
    <xf numFmtId="166" fontId="0" fillId="0" borderId="0" xfId="42" applyNumberFormat="1" applyFont="1" applyAlignment="1">
      <alignment horizontal="center"/>
    </xf>
    <xf numFmtId="165" fontId="0" fillId="0" borderId="0" xfId="77" applyNumberFormat="1" applyFont="1" applyAlignment="1">
      <alignment horizontal="center"/>
    </xf>
    <xf numFmtId="0" fontId="28" fillId="0" borderId="0" xfId="60" applyFont="1" applyFill="1" applyBorder="1">
      <alignment/>
      <protection/>
    </xf>
    <xf numFmtId="165" fontId="28" fillId="0" borderId="0" xfId="77" applyNumberFormat="1" applyFont="1" applyAlignment="1">
      <alignment/>
    </xf>
    <xf numFmtId="0" fontId="28" fillId="0" borderId="0" xfId="60" applyFont="1" applyBorder="1">
      <alignment/>
      <protection/>
    </xf>
    <xf numFmtId="49" fontId="29" fillId="0" borderId="0" xfId="60" applyNumberFormat="1" applyFont="1" applyBorder="1">
      <alignment/>
      <protection/>
    </xf>
    <xf numFmtId="165" fontId="29" fillId="0" borderId="0" xfId="77" applyNumberFormat="1" applyFont="1" applyAlignment="1">
      <alignment/>
    </xf>
    <xf numFmtId="0" fontId="28" fillId="0" borderId="0" xfId="60" applyFont="1">
      <alignment/>
      <protection/>
    </xf>
    <xf numFmtId="9" fontId="28" fillId="0" borderId="0" xfId="60" applyNumberFormat="1" applyFont="1">
      <alignment/>
      <protection/>
    </xf>
    <xf numFmtId="0" fontId="0" fillId="0" borderId="0" xfId="0" applyAlignment="1">
      <alignment horizontal="left"/>
    </xf>
    <xf numFmtId="0" fontId="30" fillId="0" borderId="0" xfId="65" applyFont="1">
      <alignment/>
      <protection/>
    </xf>
    <xf numFmtId="0" fontId="30" fillId="0" borderId="15" xfId="65" applyFont="1" applyFill="1" applyBorder="1" applyAlignment="1">
      <alignment vertical="top" wrapText="1"/>
      <protection/>
    </xf>
    <xf numFmtId="164" fontId="30" fillId="0" borderId="16" xfId="65" applyNumberFormat="1" applyFont="1" applyFill="1" applyBorder="1" applyAlignment="1">
      <alignment horizontal="right"/>
      <protection/>
    </xf>
    <xf numFmtId="0" fontId="30" fillId="0" borderId="13" xfId="65" applyFont="1" applyFill="1" applyBorder="1">
      <alignment/>
      <protection/>
    </xf>
    <xf numFmtId="0" fontId="58" fillId="35" borderId="10" xfId="65" applyFont="1" applyFill="1" applyBorder="1" applyAlignment="1">
      <alignment horizontal="left"/>
      <protection/>
    </xf>
    <xf numFmtId="0" fontId="58" fillId="35" borderId="17" xfId="65" applyFont="1" applyFill="1" applyBorder="1">
      <alignment/>
      <protection/>
    </xf>
    <xf numFmtId="1" fontId="57" fillId="0" borderId="0" xfId="0" applyNumberFormat="1" applyFont="1" applyAlignment="1">
      <alignment horizontal="center"/>
    </xf>
    <xf numFmtId="1" fontId="57" fillId="0" borderId="0" xfId="42" applyNumberFormat="1" applyFont="1" applyAlignment="1">
      <alignment horizontal="center"/>
    </xf>
    <xf numFmtId="164" fontId="57" fillId="0" borderId="0" xfId="77" applyNumberFormat="1" applyFont="1" applyAlignment="1">
      <alignment horizontal="center"/>
    </xf>
    <xf numFmtId="164" fontId="57" fillId="0" borderId="0" xfId="0" applyNumberFormat="1" applyFont="1" applyAlignment="1">
      <alignment horizontal="center"/>
    </xf>
    <xf numFmtId="0" fontId="31" fillId="36" borderId="18" xfId="0" applyFont="1" applyFill="1" applyBorder="1" applyAlignment="1">
      <alignment horizontal="left" vertical="top" wrapText="1"/>
    </xf>
    <xf numFmtId="164" fontId="57" fillId="0" borderId="17" xfId="0" applyNumberFormat="1" applyFont="1" applyBorder="1" applyAlignment="1">
      <alignment/>
    </xf>
    <xf numFmtId="164" fontId="57" fillId="0" borderId="12" xfId="0" applyNumberFormat="1" applyFont="1" applyBorder="1" applyAlignment="1">
      <alignment/>
    </xf>
    <xf numFmtId="164" fontId="57" fillId="0" borderId="14" xfId="0" applyNumberFormat="1" applyFont="1" applyBorder="1" applyAlignment="1">
      <alignment/>
    </xf>
    <xf numFmtId="16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2" fontId="59" fillId="0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166" fontId="0" fillId="37" borderId="0" xfId="42" applyNumberFormat="1" applyFont="1" applyFill="1" applyAlignment="1">
      <alignment horizontal="center"/>
    </xf>
    <xf numFmtId="166" fontId="0" fillId="37" borderId="0" xfId="0" applyNumberFormat="1" applyFill="1" applyAlignment="1">
      <alignment horizontal="center"/>
    </xf>
    <xf numFmtId="165" fontId="0" fillId="37" borderId="0" xfId="77" applyNumberFormat="1" applyFont="1" applyFill="1" applyAlignment="1">
      <alignment horizontal="center"/>
    </xf>
    <xf numFmtId="0" fontId="30" fillId="0" borderId="0" xfId="65" applyFont="1" applyFill="1" applyBorder="1" applyAlignment="1">
      <alignment horizontal="left" vertical="center" wrapText="1"/>
      <protection/>
    </xf>
    <xf numFmtId="0" fontId="58" fillId="35" borderId="19" xfId="65" applyFont="1" applyFill="1" applyBorder="1" applyAlignment="1">
      <alignment horizontal="center" vertical="center" wrapText="1"/>
      <protection/>
    </xf>
    <xf numFmtId="0" fontId="38" fillId="35" borderId="20" xfId="0" applyFont="1" applyFill="1" applyBorder="1" applyAlignment="1">
      <alignment horizontal="center"/>
    </xf>
    <xf numFmtId="0" fontId="38" fillId="35" borderId="21" xfId="0" applyFont="1" applyFill="1" applyBorder="1" applyAlignment="1">
      <alignment horizontal="center"/>
    </xf>
    <xf numFmtId="0" fontId="60" fillId="0" borderId="22" xfId="0" applyFont="1" applyBorder="1" applyAlignment="1">
      <alignment wrapText="1"/>
    </xf>
    <xf numFmtId="0" fontId="41" fillId="35" borderId="0" xfId="60" applyFont="1" applyFill="1" applyBorder="1">
      <alignment/>
      <protection/>
    </xf>
    <xf numFmtId="0" fontId="57" fillId="0" borderId="11" xfId="0" applyFont="1" applyBorder="1" applyAlignment="1">
      <alignment wrapText="1"/>
    </xf>
    <xf numFmtId="0" fontId="60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/>
    </xf>
    <xf numFmtId="0" fontId="6" fillId="0" borderId="0" xfId="60" applyFont="1">
      <alignment/>
      <protection/>
    </xf>
    <xf numFmtId="0" fontId="61" fillId="0" borderId="0" xfId="0" applyFont="1" applyAlignment="1">
      <alignment/>
    </xf>
    <xf numFmtId="0" fontId="58" fillId="35" borderId="0" xfId="0" applyFont="1" applyFill="1" applyAlignment="1">
      <alignment wrapText="1"/>
    </xf>
    <xf numFmtId="166" fontId="0" fillId="0" borderId="0" xfId="42" applyNumberFormat="1" applyFont="1" applyAlignment="1">
      <alignment/>
    </xf>
    <xf numFmtId="0" fontId="0" fillId="22" borderId="0" xfId="0" applyFill="1" applyAlignment="1">
      <alignment/>
    </xf>
    <xf numFmtId="0" fontId="30" fillId="0" borderId="0" xfId="65" applyFont="1" applyFill="1" applyBorder="1" applyAlignment="1">
      <alignment horizontal="center" vertical="center" wrapText="1"/>
      <protection/>
    </xf>
    <xf numFmtId="0" fontId="55" fillId="22" borderId="0" xfId="0" applyFont="1" applyFill="1" applyAlignment="1">
      <alignment/>
    </xf>
    <xf numFmtId="0" fontId="62" fillId="22" borderId="0" xfId="0" applyFont="1" applyFill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2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60" fillId="0" borderId="0" xfId="0" applyFont="1" applyBorder="1" applyAlignment="1">
      <alignment wrapText="1"/>
    </xf>
    <xf numFmtId="0" fontId="57" fillId="0" borderId="0" xfId="0" applyFont="1" applyBorder="1" applyAlignment="1">
      <alignment wrapText="1"/>
    </xf>
    <xf numFmtId="164" fontId="57" fillId="0" borderId="0" xfId="0" applyNumberFormat="1" applyFont="1" applyBorder="1" applyAlignment="1">
      <alignment/>
    </xf>
    <xf numFmtId="2" fontId="57" fillId="0" borderId="0" xfId="0" applyNumberFormat="1" applyFont="1" applyBorder="1" applyAlignment="1">
      <alignment/>
    </xf>
    <xf numFmtId="0" fontId="55" fillId="0" borderId="23" xfId="0" applyFont="1" applyFill="1" applyBorder="1" applyAlignment="1">
      <alignment horizontal="center"/>
    </xf>
    <xf numFmtId="0" fontId="55" fillId="0" borderId="20" xfId="60" applyFont="1" applyFill="1" applyBorder="1">
      <alignment/>
      <protection/>
    </xf>
    <xf numFmtId="0" fontId="55" fillId="0" borderId="23" xfId="60" applyFont="1" applyFill="1" applyBorder="1">
      <alignment/>
      <protection/>
    </xf>
    <xf numFmtId="0" fontId="55" fillId="0" borderId="21" xfId="60" applyFont="1" applyFill="1" applyBorder="1">
      <alignment/>
      <protection/>
    </xf>
    <xf numFmtId="0" fontId="63" fillId="0" borderId="20" xfId="0" applyFont="1" applyFill="1" applyBorder="1" applyAlignment="1">
      <alignment wrapText="1"/>
    </xf>
    <xf numFmtId="0" fontId="63" fillId="0" borderId="20" xfId="0" applyFont="1" applyFill="1" applyBorder="1" applyAlignment="1">
      <alignment/>
    </xf>
    <xf numFmtId="0" fontId="63" fillId="0" borderId="23" xfId="0" applyFont="1" applyFill="1" applyBorder="1" applyAlignment="1">
      <alignment wrapText="1"/>
    </xf>
    <xf numFmtId="0" fontId="63" fillId="0" borderId="21" xfId="0" applyFont="1" applyFill="1" applyBorder="1" applyAlignment="1">
      <alignment wrapText="1"/>
    </xf>
    <xf numFmtId="164" fontId="63" fillId="0" borderId="23" xfId="0" applyNumberFormat="1" applyFont="1" applyFill="1" applyBorder="1" applyAlignment="1">
      <alignment/>
    </xf>
    <xf numFmtId="0" fontId="63" fillId="0" borderId="23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166" fontId="0" fillId="0" borderId="23" xfId="42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165" fontId="0" fillId="0" borderId="21" xfId="7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6" fontId="0" fillId="0" borderId="22" xfId="42" applyNumberFormat="1" applyFont="1" applyFill="1" applyBorder="1" applyAlignment="1">
      <alignment horizontal="center"/>
    </xf>
    <xf numFmtId="165" fontId="0" fillId="0" borderId="14" xfId="77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64" fontId="57" fillId="0" borderId="22" xfId="0" applyNumberFormat="1" applyFont="1" applyBorder="1" applyAlignment="1">
      <alignment/>
    </xf>
    <xf numFmtId="0" fontId="57" fillId="0" borderId="22" xfId="0" applyFont="1" applyBorder="1" applyAlignment="1">
      <alignment horizontal="right"/>
    </xf>
    <xf numFmtId="164" fontId="57" fillId="0" borderId="22" xfId="0" applyNumberFormat="1" applyFont="1" applyBorder="1" applyAlignment="1">
      <alignment horizontal="right"/>
    </xf>
    <xf numFmtId="0" fontId="57" fillId="0" borderId="22" xfId="0" applyFont="1" applyBorder="1" applyAlignment="1">
      <alignment/>
    </xf>
    <xf numFmtId="2" fontId="57" fillId="0" borderId="22" xfId="0" applyNumberFormat="1" applyFont="1" applyBorder="1" applyAlignment="1">
      <alignment/>
    </xf>
    <xf numFmtId="0" fontId="28" fillId="0" borderId="11" xfId="60" applyFont="1" applyFill="1" applyBorder="1">
      <alignment/>
      <protection/>
    </xf>
    <xf numFmtId="165" fontId="28" fillId="0" borderId="0" xfId="77" applyNumberFormat="1" applyFont="1" applyBorder="1" applyAlignment="1">
      <alignment/>
    </xf>
    <xf numFmtId="165" fontId="28" fillId="0" borderId="12" xfId="77" applyNumberFormat="1" applyFont="1" applyBorder="1" applyAlignment="1">
      <alignment/>
    </xf>
    <xf numFmtId="0" fontId="28" fillId="0" borderId="11" xfId="60" applyFont="1" applyBorder="1">
      <alignment/>
      <protection/>
    </xf>
    <xf numFmtId="49" fontId="29" fillId="0" borderId="11" xfId="60" applyNumberFormat="1" applyFont="1" applyBorder="1" applyAlignment="1">
      <alignment horizontal="right"/>
      <protection/>
    </xf>
    <xf numFmtId="165" fontId="29" fillId="0" borderId="0" xfId="77" applyNumberFormat="1" applyFont="1" applyBorder="1" applyAlignment="1">
      <alignment/>
    </xf>
    <xf numFmtId="165" fontId="29" fillId="0" borderId="12" xfId="77" applyNumberFormat="1" applyFont="1" applyBorder="1" applyAlignment="1">
      <alignment/>
    </xf>
    <xf numFmtId="0" fontId="28" fillId="0" borderId="13" xfId="60" applyFont="1" applyFill="1" applyBorder="1">
      <alignment/>
      <protection/>
    </xf>
    <xf numFmtId="165" fontId="28" fillId="0" borderId="22" xfId="77" applyNumberFormat="1" applyFont="1" applyBorder="1" applyAlignment="1">
      <alignment/>
    </xf>
    <xf numFmtId="165" fontId="28" fillId="0" borderId="14" xfId="77" applyNumberFormat="1" applyFont="1" applyBorder="1" applyAlignment="1">
      <alignment/>
    </xf>
    <xf numFmtId="0" fontId="30" fillId="0" borderId="12" xfId="65" applyFont="1" applyFill="1" applyBorder="1" applyAlignment="1">
      <alignment horizontal="center" vertical="center" wrapText="1"/>
      <protection/>
    </xf>
    <xf numFmtId="0" fontId="30" fillId="0" borderId="22" xfId="65" applyFont="1" applyFill="1" applyBorder="1" applyAlignment="1">
      <alignment horizontal="center" vertical="center" wrapText="1"/>
      <protection/>
    </xf>
    <xf numFmtId="0" fontId="30" fillId="0" borderId="14" xfId="65" applyFont="1" applyFill="1" applyBorder="1" applyAlignment="1">
      <alignment horizontal="center" vertical="center" wrapText="1"/>
      <protection/>
    </xf>
    <xf numFmtId="182" fontId="7" fillId="0" borderId="0" xfId="42" applyNumberFormat="1" applyFont="1" applyBorder="1" applyAlignment="1">
      <alignment horizontal="right" vertical="top"/>
    </xf>
    <xf numFmtId="10" fontId="57" fillId="0" borderId="0" xfId="77" applyNumberFormat="1" applyFont="1" applyBorder="1" applyAlignment="1">
      <alignment/>
    </xf>
    <xf numFmtId="165" fontId="57" fillId="0" borderId="12" xfId="77" applyNumberFormat="1" applyFont="1" applyBorder="1" applyAlignment="1">
      <alignment/>
    </xf>
    <xf numFmtId="165" fontId="57" fillId="0" borderId="0" xfId="77" applyNumberFormat="1" applyFont="1" applyBorder="1" applyAlignment="1">
      <alignment/>
    </xf>
    <xf numFmtId="0" fontId="57" fillId="0" borderId="13" xfId="0" applyFont="1" applyBorder="1" applyAlignment="1">
      <alignment wrapText="1"/>
    </xf>
    <xf numFmtId="10" fontId="57" fillId="0" borderId="22" xfId="77" applyNumberFormat="1" applyFont="1" applyBorder="1" applyAlignment="1">
      <alignment/>
    </xf>
    <xf numFmtId="165" fontId="57" fillId="0" borderId="14" xfId="77" applyNumberFormat="1" applyFont="1" applyBorder="1" applyAlignment="1">
      <alignment/>
    </xf>
    <xf numFmtId="0" fontId="0" fillId="0" borderId="11" xfId="0" applyBorder="1" applyAlignment="1">
      <alignment wrapText="1"/>
    </xf>
    <xf numFmtId="166" fontId="0" fillId="0" borderId="0" xfId="42" applyNumberFormat="1" applyFont="1" applyBorder="1" applyAlignment="1">
      <alignment horizontal="center"/>
    </xf>
    <xf numFmtId="165" fontId="0" fillId="0" borderId="12" xfId="77" applyNumberFormat="1" applyFont="1" applyBorder="1" applyAlignment="1">
      <alignment horizontal="center"/>
    </xf>
    <xf numFmtId="0" fontId="63" fillId="0" borderId="10" xfId="0" applyFont="1" applyFill="1" applyBorder="1" applyAlignment="1">
      <alignment wrapText="1"/>
    </xf>
    <xf numFmtId="0" fontId="63" fillId="0" borderId="24" xfId="65" applyFont="1" applyFill="1" applyBorder="1" applyAlignment="1">
      <alignment horizontal="center" vertical="center" wrapText="1"/>
      <protection/>
    </xf>
    <xf numFmtId="0" fontId="63" fillId="0" borderId="17" xfId="65" applyFont="1" applyFill="1" applyBorder="1" applyAlignment="1">
      <alignment horizontal="center" vertical="center" wrapText="1"/>
      <protection/>
    </xf>
    <xf numFmtId="0" fontId="30" fillId="0" borderId="24" xfId="65" applyFont="1" applyFill="1" applyBorder="1" applyAlignment="1">
      <alignment horizontal="center" vertical="center" wrapText="1"/>
      <protection/>
    </xf>
    <xf numFmtId="0" fontId="30" fillId="0" borderId="17" xfId="65" applyFont="1" applyFill="1" applyBorder="1" applyAlignment="1">
      <alignment horizontal="center" vertical="center" wrapText="1"/>
      <protection/>
    </xf>
    <xf numFmtId="164" fontId="30" fillId="0" borderId="0" xfId="65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justify"/>
    </xf>
    <xf numFmtId="1" fontId="57" fillId="0" borderId="0" xfId="0" applyNumberFormat="1" applyFont="1" applyAlignment="1">
      <alignment/>
    </xf>
    <xf numFmtId="164" fontId="30" fillId="0" borderId="14" xfId="65" applyNumberFormat="1" applyFont="1" applyFill="1" applyBorder="1">
      <alignment/>
      <protection/>
    </xf>
    <xf numFmtId="0" fontId="37" fillId="0" borderId="20" xfId="0" applyFont="1" applyFill="1" applyBorder="1" applyAlignment="1">
      <alignment/>
    </xf>
    <xf numFmtId="0" fontId="37" fillId="0" borderId="23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23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57" fillId="0" borderId="20" xfId="0" applyFont="1" applyBorder="1" applyAlignment="1">
      <alignment/>
    </xf>
    <xf numFmtId="0" fontId="62" fillId="22" borderId="24" xfId="0" applyFont="1" applyFill="1" applyBorder="1" applyAlignment="1">
      <alignment/>
    </xf>
    <xf numFmtId="0" fontId="60" fillId="22" borderId="0" xfId="0" applyFont="1" applyFill="1" applyAlignment="1">
      <alignment horizontal="left"/>
    </xf>
    <xf numFmtId="0" fontId="62" fillId="22" borderId="0" xfId="0" applyFont="1" applyFill="1" applyAlignment="1">
      <alignment/>
    </xf>
    <xf numFmtId="0" fontId="60" fillId="22" borderId="0" xfId="0" applyFont="1" applyFill="1" applyAlignment="1">
      <alignment horizontal="left" wrapText="1"/>
    </xf>
    <xf numFmtId="0" fontId="60" fillId="22" borderId="0" xfId="0" applyFont="1" applyFill="1" applyBorder="1" applyAlignment="1">
      <alignment horizontal="left" wrapText="1"/>
    </xf>
    <xf numFmtId="0" fontId="62" fillId="22" borderId="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62" fillId="22" borderId="0" xfId="0" applyFont="1" applyFill="1" applyAlignment="1">
      <alignment horizontal="left"/>
    </xf>
    <xf numFmtId="0" fontId="55" fillId="38" borderId="0" xfId="0" applyFont="1" applyFill="1" applyAlignment="1">
      <alignment/>
    </xf>
    <xf numFmtId="0" fontId="0" fillId="0" borderId="0" xfId="0" applyAlignment="1">
      <alignment/>
    </xf>
    <xf numFmtId="0" fontId="36" fillId="38" borderId="0" xfId="65" applyFont="1" applyFill="1" applyAlignment="1">
      <alignment/>
      <protection/>
    </xf>
    <xf numFmtId="0" fontId="55" fillId="38" borderId="0" xfId="0" applyFont="1" applyFill="1" applyAlignment="1">
      <alignment horizontal="center"/>
    </xf>
    <xf numFmtId="0" fontId="60" fillId="22" borderId="22" xfId="0" applyFont="1" applyFill="1" applyBorder="1" applyAlignment="1">
      <alignment horizontal="left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4" xfId="65"/>
    <cellStyle name="Normal 5" xfId="66"/>
    <cellStyle name="Normal 5 2" xfId="67"/>
    <cellStyle name="Normal 6" xfId="68"/>
    <cellStyle name="Normal 6 2" xfId="69"/>
    <cellStyle name="Normal 6 3" xfId="70"/>
    <cellStyle name="Normal 7" xfId="71"/>
    <cellStyle name="Normal 7 2" xfId="72"/>
    <cellStyle name="Normal 8" xfId="73"/>
    <cellStyle name="Normal 9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-0.00775"/>
          <c:w val="0.945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'overview-HA'!$A$2</c:f>
              <c:strCache>
                <c:ptCount val="1"/>
                <c:pt idx="0">
                  <c:v>Humanitarian aid: Turkey as a donor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'overview-HA'!$B$1:$O$1</c:f>
              <c:strCache/>
            </c:strRef>
          </c:cat>
          <c:val>
            <c:numRef>
              <c:f>'overview-HA'!$B$2:$O$2</c:f>
              <c:numCache/>
            </c:numRef>
          </c:val>
        </c:ser>
        <c:overlap val="-50"/>
        <c:gapWidth val="105"/>
        <c:axId val="41815001"/>
        <c:axId val="40790690"/>
      </c:barChart>
      <c:lineChart>
        <c:grouping val="standard"/>
        <c:varyColors val="0"/>
        <c:ser>
          <c:idx val="1"/>
          <c:order val="1"/>
          <c:tx>
            <c:strRef>
              <c:f>'overview-HA'!$A$3</c:f>
              <c:strCache>
                <c:ptCount val="1"/>
                <c:pt idx="0">
                  <c:v>Humanitarian aid: Turkey as a recipient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'overview-HA'!$B$1:$O$1</c:f>
              <c:strCache/>
            </c:strRef>
          </c:cat>
          <c:val>
            <c:numRef>
              <c:f>'overview-HA'!$B$3:$N$3</c:f>
              <c:numCache/>
            </c:numRef>
          </c:val>
          <c:smooth val="0"/>
        </c:ser>
        <c:axId val="41815001"/>
        <c:axId val="40790690"/>
      </c:line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90690"/>
        <c:crosses val="autoZero"/>
        <c:auto val="1"/>
        <c:lblOffset val="100"/>
        <c:tickLblSkip val="1"/>
        <c:noMultiLvlLbl val="0"/>
      </c:catAx>
      <c:valAx>
        <c:axId val="40790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5"/>
          <c:y val="0.91775"/>
          <c:w val="0.6667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7"/>
          <c:y val="0.081"/>
          <c:w val="0.45425"/>
          <c:h val="0.8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91C3D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'given-received'!$B$2:$B$12</c:f>
              <c:strCache/>
            </c:strRef>
          </c:cat>
          <c:val>
            <c:numRef>
              <c:f>'given-received'!$C$2:$C$12</c:f>
              <c:numCache/>
            </c:numRef>
          </c:val>
        </c:ser>
        <c:firstSliceAng val="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25"/>
          <c:w val="0.966"/>
          <c:h val="0.87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timeline!$A$2</c:f>
              <c:strCache>
                <c:ptCount val="1"/>
                <c:pt idx="0">
                  <c:v>Total humanitarian aid: donor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timeline!$B$1:$O$1</c:f>
              <c:strCache/>
            </c:strRef>
          </c:cat>
          <c:val>
            <c:numRef>
              <c:f>timeline!$B$2:$O$2</c:f>
              <c:numCache/>
            </c:numRef>
          </c:val>
        </c:ser>
        <c:ser>
          <c:idx val="2"/>
          <c:order val="1"/>
          <c:tx>
            <c:strRef>
              <c:f>timeline!$A$3</c:f>
              <c:strCache>
                <c:ptCount val="1"/>
                <c:pt idx="0">
                  <c:v>Other ODA, excluding debt relief: donor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timeline!$B$1:$O$1</c:f>
              <c:strCache/>
            </c:strRef>
          </c:cat>
          <c:val>
            <c:numRef>
              <c:f>timeline!$B$3:$O$3</c:f>
              <c:numCache/>
            </c:numRef>
          </c:val>
        </c:ser>
        <c:overlap val="100"/>
        <c:axId val="31571891"/>
        <c:axId val="15711564"/>
      </c:barChart>
      <c:lineChart>
        <c:grouping val="standard"/>
        <c:varyColors val="0"/>
        <c:ser>
          <c:idx val="0"/>
          <c:order val="2"/>
          <c:tx>
            <c:strRef>
              <c:f>timeline!$A$4</c:f>
              <c:strCache>
                <c:ptCount val="1"/>
                <c:pt idx="0">
                  <c:v>Humanitarian aid: recipient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timeline!$B$1:$O$1</c:f>
              <c:strCache/>
            </c:strRef>
          </c:cat>
          <c:val>
            <c:numRef>
              <c:f>timeline!$B$4:$N$4</c:f>
              <c:numCache/>
            </c:numRef>
          </c:val>
          <c:smooth val="0"/>
        </c:ser>
        <c:ser>
          <c:idx val="3"/>
          <c:order val="3"/>
          <c:tx>
            <c:strRef>
              <c:f>timeline!$A$5</c:f>
              <c:strCache>
                <c:ptCount val="1"/>
                <c:pt idx="0">
                  <c:v>Other ODA, excluding debt relief: recipient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timeline!$B$1:$O$1</c:f>
              <c:strCache/>
            </c:strRef>
          </c:cat>
          <c:val>
            <c:numRef>
              <c:f>timeline!$B$5:$N$5</c:f>
              <c:numCache/>
            </c:numRef>
          </c:val>
          <c:smooth val="0"/>
        </c:ser>
        <c:axId val="31571891"/>
        <c:axId val="15711564"/>
      </c:line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1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75"/>
          <c:y val="0.8905"/>
          <c:w val="0.80475"/>
          <c:h val="0.1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525"/>
          <c:w val="0.6195"/>
          <c:h val="0.83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'who-what-how(2)'!$A$3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'who-what-how(2)'!$B$2:$F$2</c:f>
              <c:numCache/>
            </c:numRef>
          </c:cat>
          <c:val>
            <c:numRef>
              <c:f>'who-what-how(2)'!$B$3:$F$3</c:f>
              <c:numCache/>
            </c:numRef>
          </c:val>
        </c:ser>
        <c:ser>
          <c:idx val="1"/>
          <c:order val="1"/>
          <c:tx>
            <c:strRef>
              <c:f>'who-what-how(2)'!$A$4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'who-what-how(2)'!$B$2:$F$2</c:f>
              <c:numCache/>
            </c:numRef>
          </c:cat>
          <c:val>
            <c:numRef>
              <c:f>'who-what-how(2)'!$B$4:$F$4</c:f>
              <c:numCache/>
            </c:numRef>
          </c:val>
        </c:ser>
        <c:ser>
          <c:idx val="2"/>
          <c:order val="2"/>
          <c:tx>
            <c:strRef>
              <c:f>'who-what-how(2)'!$A$5</c:f>
              <c:strCache>
                <c:ptCount val="1"/>
                <c:pt idx="0">
                  <c:v>Economic recovery and infrastructure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'who-what-how(2)'!$B$2:$F$2</c:f>
              <c:numCache/>
            </c:numRef>
          </c:cat>
          <c:val>
            <c:numRef>
              <c:f>'who-what-how(2)'!$B$5:$F$5</c:f>
              <c:numCache/>
            </c:numRef>
          </c:val>
        </c:ser>
        <c:ser>
          <c:idx val="3"/>
          <c:order val="3"/>
          <c:tx>
            <c:strRef>
              <c:f>'who-what-how(2)'!$A$6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'who-what-how(2)'!$B$2:$F$2</c:f>
              <c:numCache/>
            </c:numRef>
          </c:cat>
          <c:val>
            <c:numRef>
              <c:f>'who-what-how(2)'!$B$6:$F$6</c:f>
              <c:numCache/>
            </c:numRef>
          </c:val>
        </c:ser>
        <c:ser>
          <c:idx val="4"/>
          <c:order val="4"/>
          <c:tx>
            <c:strRef>
              <c:f>'who-what-how(2)'!$A$7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'who-what-how(2)'!$B$2:$F$2</c:f>
              <c:numCache/>
            </c:numRef>
          </c:cat>
          <c:val>
            <c:numRef>
              <c:f>'who-what-how(2)'!$B$7:$F$7</c:f>
              <c:numCache/>
            </c:numRef>
          </c:val>
        </c:ser>
        <c:ser>
          <c:idx val="5"/>
          <c:order val="5"/>
          <c:tx>
            <c:strRef>
              <c:f>'who-what-how(2)'!$A$8</c:f>
              <c:strCache>
                <c:ptCount val="1"/>
                <c:pt idx="0">
                  <c:v>Protection/human rights/rule of law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'who-what-how(2)'!$B$2:$F$2</c:f>
              <c:numCache/>
            </c:numRef>
          </c:cat>
          <c:val>
            <c:numRef>
              <c:f>'who-what-how(2)'!$B$8:$F$8</c:f>
              <c:numCache/>
            </c:numRef>
          </c:val>
        </c:ser>
        <c:ser>
          <c:idx val="6"/>
          <c:order val="6"/>
          <c:tx>
            <c:strRef>
              <c:f>'who-what-how(2)'!$A$9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'who-what-how(2)'!$B$2:$F$2</c:f>
              <c:numCache/>
            </c:numRef>
          </c:cat>
          <c:val>
            <c:numRef>
              <c:f>'who-what-how(2)'!$B$9:$F$9</c:f>
              <c:numCache/>
            </c:numRef>
          </c:val>
        </c:ser>
        <c:ser>
          <c:idx val="7"/>
          <c:order val="7"/>
          <c:tx>
            <c:strRef>
              <c:f>'who-what-how(2)'!$A$10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'who-what-how(2)'!$B$2:$F$2</c:f>
              <c:numCache/>
            </c:numRef>
          </c:cat>
          <c:val>
            <c:numRef>
              <c:f>'who-what-how(2)'!$B$10:$F$10</c:f>
              <c:numCache/>
            </c:numRef>
          </c:val>
        </c:ser>
        <c:overlap val="100"/>
        <c:axId val="7186349"/>
        <c:axId val="64677142"/>
      </c:barChart>
      <c:catAx>
        <c:axId val="718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7142"/>
        <c:crosses val="autoZero"/>
        <c:auto val="1"/>
        <c:lblOffset val="100"/>
        <c:tickLblSkip val="1"/>
        <c:noMultiLvlLbl val="0"/>
      </c:catAx>
      <c:valAx>
        <c:axId val="646771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6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06775"/>
          <c:w val="0.30975"/>
          <c:h val="0.8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-0.00825"/>
          <c:w val="0.90625"/>
          <c:h val="0.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'who-what-how(3)'!$A$4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'who-what-how(3)'!$B$4:$E$4</c:f>
              <c:numCache/>
            </c:numRef>
          </c:val>
        </c:ser>
        <c:ser>
          <c:idx val="2"/>
          <c:order val="1"/>
          <c:tx>
            <c:strRef>
              <c:f>'who-what-how(3)'!$A$5</c:f>
              <c:strCache>
                <c:ptCount val="1"/>
                <c:pt idx="0">
                  <c:v>MDTF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'who-what-how(3)'!$B$5:$E$5</c:f>
              <c:numCache/>
            </c:numRef>
          </c:val>
        </c:ser>
        <c:ser>
          <c:idx val="0"/>
          <c:order val="2"/>
          <c:tx>
            <c:strRef>
              <c:f>'who-what-how(3)'!$A$6</c:f>
              <c:strCache>
                <c:ptCount val="1"/>
                <c:pt idx="0">
                  <c:v>Peacebuilding Fund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'who-what-how(3)'!$B$6:$E$6</c:f>
              <c:numCache/>
            </c:numRef>
          </c:val>
        </c:ser>
        <c:axId val="45223367"/>
        <c:axId val="4357120"/>
      </c:bar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120"/>
        <c:crosses val="autoZero"/>
        <c:auto val="1"/>
        <c:lblOffset val="100"/>
        <c:tickLblSkip val="1"/>
        <c:noMultiLvlLbl val="0"/>
      </c:catAx>
      <c:valAx>
        <c:axId val="435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3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89725"/>
          <c:w val="0.4827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-0.0055"/>
          <c:w val="0.922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Appeals!$A$3</c:f>
              <c:strCache>
                <c:ptCount val="1"/>
                <c:pt idx="0">
                  <c:v>Humanitarian aid expenditure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Appeals!$B$1:$K$1</c:f>
              <c:strCache/>
            </c:strRef>
          </c:cat>
          <c:val>
            <c:numRef>
              <c:f>Appeals!$B$3:$K$3</c:f>
              <c:numCache/>
            </c:numRef>
          </c:val>
        </c:ser>
        <c:ser>
          <c:idx val="0"/>
          <c:order val="1"/>
          <c:tx>
            <c:strRef>
              <c:f>Appeals!$A$2</c:f>
              <c:strCache>
                <c:ptCount val="1"/>
                <c:pt idx="0">
                  <c:v>Funding for UN CAP appeals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Appeals!$B$1:$K$1</c:f>
              <c:strCache/>
            </c:strRef>
          </c:cat>
          <c:val>
            <c:numRef>
              <c:f>Appeals!$B$2:$K$2</c:f>
              <c:numCache/>
            </c:numRef>
          </c:val>
        </c:ser>
        <c:overlap val="-31"/>
        <c:axId val="39214081"/>
        <c:axId val="17382410"/>
      </c:bar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4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75"/>
          <c:y val="0.93975"/>
          <c:w val="0.673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114300</xdr:rowOff>
    </xdr:from>
    <xdr:to>
      <xdr:col>11</xdr:col>
      <xdr:colOff>476250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847725" y="1066800"/>
        <a:ext cx="82010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10</xdr:col>
      <xdr:colOff>266700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343275" y="390525"/>
        <a:ext cx="5019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66675</xdr:rowOff>
    </xdr:from>
    <xdr:to>
      <xdr:col>13</xdr:col>
      <xdr:colOff>228600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905000" y="1400175"/>
        <a:ext cx="79914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12</xdr:row>
      <xdr:rowOff>123825</xdr:rowOff>
    </xdr:from>
    <xdr:to>
      <xdr:col>9</xdr:col>
      <xdr:colOff>171450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323850" y="2476500"/>
        <a:ext cx="7067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95250</xdr:rowOff>
    </xdr:from>
    <xdr:to>
      <xdr:col>7</xdr:col>
      <xdr:colOff>400050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66725" y="1666875"/>
        <a:ext cx="50387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5</xdr:row>
      <xdr:rowOff>76200</xdr:rowOff>
    </xdr:from>
    <xdr:to>
      <xdr:col>4</xdr:col>
      <xdr:colOff>762000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1171575" y="1390650"/>
        <a:ext cx="59150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ODA%20to%20WFP%20adjusted%201990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December%202009\DAC2a%20ODA%20Disbursements-WFP-09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zoomScalePageLayoutView="0" workbookViewId="0" topLeftCell="A30">
      <selection activeCell="A6" sqref="A6"/>
    </sheetView>
  </sheetViews>
  <sheetFormatPr defaultColWidth="9.140625" defaultRowHeight="15"/>
  <cols>
    <col min="2" max="2" width="27.28125" style="0" customWidth="1"/>
    <col min="3" max="3" width="14.00390625" style="0" customWidth="1"/>
    <col min="4" max="4" width="22.8515625" style="0" bestFit="1" customWidth="1"/>
    <col min="5" max="5" width="22.7109375" style="0" customWidth="1"/>
    <col min="6" max="6" width="16.7109375" style="0" bestFit="1" customWidth="1"/>
    <col min="8" max="8" width="20.7109375" style="0" customWidth="1"/>
    <col min="11" max="12" width="12.28125" style="0" customWidth="1"/>
  </cols>
  <sheetData>
    <row r="2" spans="2:12" ht="15.75" thickBot="1">
      <c r="B2" s="158" t="s">
        <v>165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2" ht="15.75" thickBot="1">
      <c r="B3" s="142" t="s">
        <v>139</v>
      </c>
      <c r="C3" s="143">
        <v>1999</v>
      </c>
      <c r="D3" s="143">
        <v>2000</v>
      </c>
      <c r="E3" s="143">
        <v>2001</v>
      </c>
      <c r="F3" s="143">
        <v>2002</v>
      </c>
      <c r="G3" s="143">
        <v>2003</v>
      </c>
      <c r="H3" s="143">
        <v>2004</v>
      </c>
      <c r="I3" s="143">
        <v>2005</v>
      </c>
      <c r="J3" s="143">
        <v>2006</v>
      </c>
      <c r="K3" s="143">
        <v>2007</v>
      </c>
      <c r="L3" s="144">
        <v>2008</v>
      </c>
    </row>
    <row r="4" spans="2:12" ht="25.5">
      <c r="B4" s="163">
        <v>1</v>
      </c>
      <c r="C4" s="145" t="s">
        <v>166</v>
      </c>
      <c r="D4" s="145" t="s">
        <v>169</v>
      </c>
      <c r="E4" s="145" t="s">
        <v>170</v>
      </c>
      <c r="F4" s="145" t="s">
        <v>169</v>
      </c>
      <c r="G4" s="145" t="s">
        <v>174</v>
      </c>
      <c r="H4" s="145" t="s">
        <v>174</v>
      </c>
      <c r="I4" s="145" t="s">
        <v>178</v>
      </c>
      <c r="J4" s="145" t="s">
        <v>178</v>
      </c>
      <c r="K4" s="145" t="s">
        <v>174</v>
      </c>
      <c r="L4" s="146" t="s">
        <v>174</v>
      </c>
    </row>
    <row r="5" spans="2:12" ht="15">
      <c r="B5" s="164"/>
      <c r="C5" s="147">
        <v>12</v>
      </c>
      <c r="D5" s="83">
        <v>1.6</v>
      </c>
      <c r="E5" s="83">
        <v>1.2</v>
      </c>
      <c r="F5" s="83">
        <v>0.7</v>
      </c>
      <c r="G5" s="83">
        <v>1.8</v>
      </c>
      <c r="H5" s="83">
        <v>30.5</v>
      </c>
      <c r="I5" s="83">
        <v>164.9</v>
      </c>
      <c r="J5" s="83">
        <v>53.4</v>
      </c>
      <c r="K5" s="83">
        <v>26.1</v>
      </c>
      <c r="L5" s="129">
        <v>11.7</v>
      </c>
    </row>
    <row r="6" spans="2:12" ht="15">
      <c r="B6" s="164">
        <v>2</v>
      </c>
      <c r="C6" s="83" t="s">
        <v>167</v>
      </c>
      <c r="D6" s="83" t="s">
        <v>170</v>
      </c>
      <c r="E6" s="83" t="s">
        <v>172</v>
      </c>
      <c r="F6" s="83" t="s">
        <v>170</v>
      </c>
      <c r="G6" s="83" t="s">
        <v>175</v>
      </c>
      <c r="H6" s="83" t="s">
        <v>175</v>
      </c>
      <c r="I6" s="83" t="s">
        <v>177</v>
      </c>
      <c r="J6" s="83" t="s">
        <v>177</v>
      </c>
      <c r="K6" s="83" t="s">
        <v>181</v>
      </c>
      <c r="L6" s="129" t="s">
        <v>176</v>
      </c>
    </row>
    <row r="7" spans="2:12" ht="15">
      <c r="B7" s="164"/>
      <c r="C7" s="83">
        <v>3.7</v>
      </c>
      <c r="D7" s="83">
        <v>0.9</v>
      </c>
      <c r="E7" s="83">
        <v>0.3</v>
      </c>
      <c r="F7" s="83">
        <v>0.6</v>
      </c>
      <c r="G7" s="83">
        <v>0.8</v>
      </c>
      <c r="H7" s="83">
        <v>15.4</v>
      </c>
      <c r="I7" s="83">
        <v>32.7</v>
      </c>
      <c r="J7" s="83">
        <v>26.3</v>
      </c>
      <c r="K7" s="147">
        <v>10</v>
      </c>
      <c r="L7" s="129">
        <v>4.8</v>
      </c>
    </row>
    <row r="8" spans="2:12" ht="25.5">
      <c r="B8" s="164">
        <v>3</v>
      </c>
      <c r="C8" s="83" t="s">
        <v>168</v>
      </c>
      <c r="D8" s="83" t="s">
        <v>171</v>
      </c>
      <c r="E8" s="83" t="s">
        <v>173</v>
      </c>
      <c r="F8" s="83" t="s">
        <v>173</v>
      </c>
      <c r="G8" s="83" t="s">
        <v>176</v>
      </c>
      <c r="H8" s="83" t="s">
        <v>177</v>
      </c>
      <c r="I8" s="83" t="s">
        <v>179</v>
      </c>
      <c r="J8" s="83" t="s">
        <v>180</v>
      </c>
      <c r="K8" s="83" t="s">
        <v>176</v>
      </c>
      <c r="L8" s="129" t="s">
        <v>178</v>
      </c>
    </row>
    <row r="9" spans="2:12" ht="15.75" thickBot="1">
      <c r="B9" s="165"/>
      <c r="C9" s="130">
        <v>2.3</v>
      </c>
      <c r="D9" s="130">
        <v>0.6</v>
      </c>
      <c r="E9" s="130">
        <v>0.2</v>
      </c>
      <c r="F9" s="130">
        <v>0.3</v>
      </c>
      <c r="G9" s="130">
        <v>0.4</v>
      </c>
      <c r="H9" s="130">
        <v>4.1</v>
      </c>
      <c r="I9" s="130">
        <v>15.9</v>
      </c>
      <c r="J9" s="130">
        <v>25.2</v>
      </c>
      <c r="K9" s="130">
        <v>3.9</v>
      </c>
      <c r="L9" s="131">
        <v>2.7</v>
      </c>
    </row>
    <row r="10" spans="2:10" ht="15">
      <c r="B10" s="159" t="s">
        <v>154</v>
      </c>
      <c r="C10" s="159"/>
      <c r="D10" s="159"/>
      <c r="E10" s="159"/>
      <c r="F10" s="159"/>
      <c r="G10" s="159"/>
      <c r="H10" s="159"/>
      <c r="I10" s="159"/>
      <c r="J10" s="159"/>
    </row>
    <row r="13" spans="2:8" ht="15.75" thickBot="1">
      <c r="B13" s="160" t="s">
        <v>155</v>
      </c>
      <c r="C13" s="160"/>
      <c r="D13" s="160"/>
      <c r="E13" s="160"/>
      <c r="F13" s="160"/>
      <c r="G13" s="160"/>
      <c r="H13" s="160"/>
    </row>
    <row r="14" spans="2:8" ht="15.75" thickBot="1">
      <c r="B14" s="95" t="s">
        <v>18</v>
      </c>
      <c r="C14" s="96">
        <v>2005</v>
      </c>
      <c r="D14" s="96">
        <v>2006</v>
      </c>
      <c r="E14" s="96">
        <v>2007</v>
      </c>
      <c r="F14" s="97">
        <v>2008</v>
      </c>
      <c r="G14" s="9"/>
      <c r="H14" s="9"/>
    </row>
    <row r="15" spans="2:8" ht="15">
      <c r="B15" s="119" t="s">
        <v>19</v>
      </c>
      <c r="C15" s="120">
        <v>0.433760011484976</v>
      </c>
      <c r="D15" s="120">
        <v>0.14004982922185827</v>
      </c>
      <c r="E15" s="120">
        <v>0.24943836455855997</v>
      </c>
      <c r="F15" s="121">
        <v>0.2694300518134715</v>
      </c>
      <c r="G15" s="9"/>
      <c r="H15" s="9"/>
    </row>
    <row r="16" spans="2:8" ht="15">
      <c r="B16" s="119" t="s">
        <v>142</v>
      </c>
      <c r="C16" s="120">
        <v>0.005970114445442612</v>
      </c>
      <c r="D16" s="120">
        <v>0.6536691908724429</v>
      </c>
      <c r="E16" s="120">
        <v>0.033600743702617425</v>
      </c>
      <c r="F16" s="121">
        <v>0.14507772020725393</v>
      </c>
      <c r="G16" s="9"/>
      <c r="H16" s="9"/>
    </row>
    <row r="17" spans="2:8" ht="15">
      <c r="B17" s="122" t="s">
        <v>21</v>
      </c>
      <c r="C17" s="120">
        <v>0.07557910840507133</v>
      </c>
      <c r="D17" s="120">
        <v>0.20628097990569882</v>
      </c>
      <c r="E17" s="120">
        <v>0.7142657962466484</v>
      </c>
      <c r="F17" s="121">
        <v>0.5854922279792747</v>
      </c>
      <c r="G17" s="9"/>
      <c r="H17" s="9"/>
    </row>
    <row r="18" spans="2:8" ht="15">
      <c r="B18" s="123" t="s">
        <v>33</v>
      </c>
      <c r="C18" s="124">
        <v>0</v>
      </c>
      <c r="D18" s="124">
        <v>0.12755752844532883</v>
      </c>
      <c r="E18" s="124">
        <v>0.037732389067719446</v>
      </c>
      <c r="F18" s="125">
        <v>0.05309734513274337</v>
      </c>
      <c r="G18" s="9"/>
      <c r="H18" s="9"/>
    </row>
    <row r="19" spans="2:8" ht="15.75" thickBot="1">
      <c r="B19" s="126" t="s">
        <v>24</v>
      </c>
      <c r="C19" s="127">
        <v>0.4846907656645101</v>
      </c>
      <c r="D19" s="127">
        <v>0</v>
      </c>
      <c r="E19" s="127">
        <v>0.0026950954921742968</v>
      </c>
      <c r="F19" s="128">
        <v>0</v>
      </c>
      <c r="G19" s="9"/>
      <c r="H19" s="9"/>
    </row>
    <row r="20" spans="2:7" ht="15">
      <c r="B20" s="85" t="s">
        <v>156</v>
      </c>
      <c r="C20" s="84"/>
      <c r="D20" s="84"/>
      <c r="E20" s="84"/>
      <c r="F20" s="84"/>
      <c r="G20" s="84"/>
    </row>
    <row r="21" spans="2:7" ht="15">
      <c r="B21" s="86"/>
      <c r="C21" s="87"/>
      <c r="D21" s="87"/>
      <c r="E21" s="87"/>
      <c r="F21" s="87"/>
      <c r="G21" s="87"/>
    </row>
    <row r="23" spans="2:9" ht="15.75" thickBot="1">
      <c r="B23" s="161" t="s">
        <v>157</v>
      </c>
      <c r="C23" s="161"/>
      <c r="D23" s="161"/>
      <c r="E23" s="161"/>
      <c r="F23" s="161"/>
      <c r="G23" s="90"/>
      <c r="H23" s="90"/>
      <c r="I23" s="90"/>
    </row>
    <row r="24" spans="2:9" ht="15.75" thickBot="1">
      <c r="B24" s="88">
        <v>2005</v>
      </c>
      <c r="C24" s="94" t="s">
        <v>141</v>
      </c>
      <c r="D24" s="94">
        <v>2006</v>
      </c>
      <c r="E24" s="94" t="s">
        <v>141</v>
      </c>
      <c r="F24" s="94">
        <v>2007</v>
      </c>
      <c r="G24" s="94" t="s">
        <v>141</v>
      </c>
      <c r="H24" s="94">
        <v>2008</v>
      </c>
      <c r="I24" s="89" t="s">
        <v>141</v>
      </c>
    </row>
    <row r="25" spans="2:9" ht="26.25">
      <c r="B25" s="75" t="s">
        <v>20</v>
      </c>
      <c r="C25" s="92">
        <v>34.14795600000001</v>
      </c>
      <c r="D25" s="21" t="s">
        <v>22</v>
      </c>
      <c r="E25" s="92">
        <v>3.6</v>
      </c>
      <c r="F25" s="21" t="s">
        <v>34</v>
      </c>
      <c r="G25" s="92">
        <v>3</v>
      </c>
      <c r="H25" s="21" t="s">
        <v>35</v>
      </c>
      <c r="I25" s="58">
        <v>3.900000000000001</v>
      </c>
    </row>
    <row r="26" spans="2:9" ht="26.25">
      <c r="B26" s="14" t="s">
        <v>35</v>
      </c>
      <c r="C26" s="92">
        <v>2.8500000000000005</v>
      </c>
      <c r="D26" s="21" t="s">
        <v>26</v>
      </c>
      <c r="E26" s="92">
        <v>2.179739</v>
      </c>
      <c r="F26" s="21" t="s">
        <v>35</v>
      </c>
      <c r="G26" s="92">
        <v>2.7500000000000004</v>
      </c>
      <c r="H26" s="91" t="s">
        <v>20</v>
      </c>
      <c r="I26" s="58">
        <v>2.5999999999999996</v>
      </c>
    </row>
    <row r="27" spans="2:9" ht="39">
      <c r="B27" s="14" t="s">
        <v>36</v>
      </c>
      <c r="C27" s="92">
        <v>1.0582</v>
      </c>
      <c r="D27" s="91" t="s">
        <v>20</v>
      </c>
      <c r="E27" s="92">
        <v>1.596756</v>
      </c>
      <c r="F27" s="91" t="s">
        <v>20</v>
      </c>
      <c r="G27" s="92">
        <v>2.7065809999999995</v>
      </c>
      <c r="H27" s="21" t="s">
        <v>26</v>
      </c>
      <c r="I27" s="58">
        <v>1</v>
      </c>
    </row>
    <row r="28" spans="2:9" ht="26.25">
      <c r="B28" s="75" t="s">
        <v>30</v>
      </c>
      <c r="C28" s="92">
        <v>1.01</v>
      </c>
      <c r="D28" s="21" t="s">
        <v>27</v>
      </c>
      <c r="E28" s="92">
        <v>1.549967</v>
      </c>
      <c r="F28" s="21" t="s">
        <v>37</v>
      </c>
      <c r="G28" s="92">
        <v>1.650729</v>
      </c>
      <c r="H28" s="21" t="s">
        <v>38</v>
      </c>
      <c r="I28" s="58">
        <v>0.5</v>
      </c>
    </row>
    <row r="29" spans="2:9" ht="15">
      <c r="B29" s="14" t="s">
        <v>39</v>
      </c>
      <c r="C29" s="92">
        <v>0.5</v>
      </c>
      <c r="D29" s="21" t="s">
        <v>37</v>
      </c>
      <c r="E29" s="92">
        <v>1.2518799999999999</v>
      </c>
      <c r="F29" s="21" t="s">
        <v>10</v>
      </c>
      <c r="G29" s="92">
        <v>0.3</v>
      </c>
      <c r="H29" s="21" t="s">
        <v>39</v>
      </c>
      <c r="I29" s="58">
        <v>0.5</v>
      </c>
    </row>
    <row r="30" spans="2:9" ht="15">
      <c r="B30" s="14" t="s">
        <v>40</v>
      </c>
      <c r="C30" s="92">
        <v>0.5</v>
      </c>
      <c r="D30" s="21" t="s">
        <v>35</v>
      </c>
      <c r="E30" s="92">
        <v>0.7</v>
      </c>
      <c r="F30" s="21" t="s">
        <v>26</v>
      </c>
      <c r="G30" s="92">
        <v>0.299204</v>
      </c>
      <c r="H30" s="21" t="s">
        <v>41</v>
      </c>
      <c r="I30" s="58">
        <v>0.39999999999999997</v>
      </c>
    </row>
    <row r="31" spans="2:9" ht="15">
      <c r="B31" s="14" t="s">
        <v>34</v>
      </c>
      <c r="C31" s="92">
        <v>0.5</v>
      </c>
      <c r="D31" s="21" t="s">
        <v>10</v>
      </c>
      <c r="E31" s="92">
        <v>0.3</v>
      </c>
      <c r="F31" s="21" t="s">
        <v>36</v>
      </c>
      <c r="G31" s="92">
        <v>0.2</v>
      </c>
      <c r="H31" s="21" t="s">
        <v>10</v>
      </c>
      <c r="I31" s="58">
        <v>0.3</v>
      </c>
    </row>
    <row r="32" spans="2:9" ht="51.75">
      <c r="B32" s="14" t="s">
        <v>38</v>
      </c>
      <c r="C32" s="92">
        <v>0.44179999999999997</v>
      </c>
      <c r="D32" s="21" t="s">
        <v>29</v>
      </c>
      <c r="E32" s="92">
        <v>0.123</v>
      </c>
      <c r="F32" s="91" t="s">
        <v>28</v>
      </c>
      <c r="G32" s="92">
        <v>0.1</v>
      </c>
      <c r="H32" s="21" t="s">
        <v>34</v>
      </c>
      <c r="I32" s="58">
        <v>0.25</v>
      </c>
    </row>
    <row r="33" spans="2:9" ht="15">
      <c r="B33" s="14" t="s">
        <v>25</v>
      </c>
      <c r="C33" s="92">
        <v>0.4</v>
      </c>
      <c r="D33" s="21" t="s">
        <v>39</v>
      </c>
      <c r="E33" s="92">
        <v>0.1</v>
      </c>
      <c r="F33" s="21" t="s">
        <v>38</v>
      </c>
      <c r="G33" s="93">
        <v>0.05</v>
      </c>
      <c r="H33" s="21" t="s">
        <v>42</v>
      </c>
      <c r="I33" s="58">
        <v>0.1</v>
      </c>
    </row>
    <row r="34" spans="2:9" ht="15.75" thickBot="1">
      <c r="B34" s="16" t="s">
        <v>43</v>
      </c>
      <c r="C34" s="114">
        <v>0.1</v>
      </c>
      <c r="D34" s="115"/>
      <c r="E34" s="116"/>
      <c r="F34" s="117" t="s">
        <v>23</v>
      </c>
      <c r="G34" s="118">
        <v>0.034883</v>
      </c>
      <c r="H34" s="117" t="s">
        <v>36</v>
      </c>
      <c r="I34" s="59">
        <v>0.1</v>
      </c>
    </row>
    <row r="35" spans="2:5" ht="15">
      <c r="B35" s="162" t="s">
        <v>156</v>
      </c>
      <c r="C35" s="162"/>
      <c r="D35" s="162"/>
      <c r="E35" s="162"/>
    </row>
    <row r="38" spans="2:6" ht="15.75" thickBot="1">
      <c r="B38" s="158" t="s">
        <v>158</v>
      </c>
      <c r="C38" s="158"/>
      <c r="D38" s="158"/>
      <c r="E38" s="158"/>
      <c r="F38" s="6"/>
    </row>
    <row r="39" spans="2:6" ht="52.5" thickBot="1">
      <c r="B39" s="99" t="s">
        <v>162</v>
      </c>
      <c r="C39" s="100" t="s">
        <v>104</v>
      </c>
      <c r="D39" s="100" t="s">
        <v>103</v>
      </c>
      <c r="E39" s="100" t="s">
        <v>161</v>
      </c>
      <c r="F39" s="101" t="s">
        <v>160</v>
      </c>
    </row>
    <row r="40" spans="2:6" ht="26.25">
      <c r="B40" s="75" t="s">
        <v>44</v>
      </c>
      <c r="C40" s="93">
        <v>0.05</v>
      </c>
      <c r="D40" s="132">
        <v>664.923055</v>
      </c>
      <c r="E40" s="133">
        <v>9.61615215075965E-05</v>
      </c>
      <c r="F40" s="134">
        <v>0.21801704559635104</v>
      </c>
    </row>
    <row r="41" spans="2:6" ht="15">
      <c r="B41" s="75" t="s">
        <v>45</v>
      </c>
      <c r="C41" s="93">
        <v>0.025</v>
      </c>
      <c r="D41" s="132">
        <v>100.447041</v>
      </c>
      <c r="E41" s="133">
        <v>0.0003565041239826656</v>
      </c>
      <c r="F41" s="134">
        <v>0.30186678172032966</v>
      </c>
    </row>
    <row r="42" spans="2:6" ht="15">
      <c r="B42" s="75" t="s">
        <v>46</v>
      </c>
      <c r="C42" s="93">
        <v>0.05</v>
      </c>
      <c r="D42" s="132">
        <v>400.558371</v>
      </c>
      <c r="E42" s="133">
        <v>0.0001372058126265614</v>
      </c>
      <c r="F42" s="134">
        <v>0.09022985316664367</v>
      </c>
    </row>
    <row r="43" spans="2:6" ht="26.25">
      <c r="B43" s="75" t="s">
        <v>47</v>
      </c>
      <c r="C43" s="92">
        <v>0.075</v>
      </c>
      <c r="D43" s="132">
        <v>946.252242</v>
      </c>
      <c r="E43" s="133">
        <v>0.00011995523021301571</v>
      </c>
      <c r="F43" s="134">
        <v>0.3392530709586419</v>
      </c>
    </row>
    <row r="44" spans="2:6" ht="26.25">
      <c r="B44" s="75" t="s">
        <v>48</v>
      </c>
      <c r="C44" s="92">
        <v>1.04</v>
      </c>
      <c r="D44" s="132">
        <v>581.079038</v>
      </c>
      <c r="E44" s="135">
        <v>0.002122358134001015</v>
      </c>
      <c r="F44" s="134">
        <v>0.15670512623103783</v>
      </c>
    </row>
    <row r="45" spans="2:6" ht="26.25">
      <c r="B45" s="75" t="s">
        <v>49</v>
      </c>
      <c r="C45" s="92">
        <v>0.1</v>
      </c>
      <c r="D45" s="132">
        <v>22.347522</v>
      </c>
      <c r="E45" s="135">
        <v>0.0053856012396361515</v>
      </c>
      <c r="F45" s="134">
        <v>0.1691235833664243</v>
      </c>
    </row>
    <row r="46" spans="2:6" ht="15">
      <c r="B46" s="75" t="s">
        <v>81</v>
      </c>
      <c r="C46" s="92">
        <v>2.2383439999999997</v>
      </c>
      <c r="D46" s="132">
        <v>804.522005</v>
      </c>
      <c r="E46" s="135">
        <v>0.0035878773229107456</v>
      </c>
      <c r="F46" s="134">
        <v>0.22455442968275308</v>
      </c>
    </row>
    <row r="47" spans="2:6" ht="39">
      <c r="B47" s="75" t="s">
        <v>50</v>
      </c>
      <c r="C47" s="92">
        <v>0.25</v>
      </c>
      <c r="D47" s="132">
        <v>143.77408</v>
      </c>
      <c r="E47" s="135">
        <v>0.004353895796296193</v>
      </c>
      <c r="F47" s="134">
        <v>0.6006245353821773</v>
      </c>
    </row>
    <row r="48" spans="2:6" ht="26.25">
      <c r="B48" s="75" t="s">
        <v>51</v>
      </c>
      <c r="C48" s="92">
        <v>0.1</v>
      </c>
      <c r="D48" s="132">
        <v>270.054632</v>
      </c>
      <c r="E48" s="135">
        <v>0.0005003336625128566</v>
      </c>
      <c r="F48" s="134">
        <v>0.25990299622040924</v>
      </c>
    </row>
    <row r="49" spans="2:6" ht="15">
      <c r="B49" s="75" t="s">
        <v>52</v>
      </c>
      <c r="C49" s="92">
        <v>0.085</v>
      </c>
      <c r="D49" s="132">
        <v>2111.251778</v>
      </c>
      <c r="E49" s="135">
        <v>5.507613115293367E-05</v>
      </c>
      <c r="F49" s="134">
        <v>0.2690032064948722</v>
      </c>
    </row>
    <row r="50" spans="2:6" ht="27" thickBot="1">
      <c r="B50" s="75" t="s">
        <v>53</v>
      </c>
      <c r="C50" s="92">
        <v>0.1</v>
      </c>
      <c r="D50" s="132">
        <v>22.6685</v>
      </c>
      <c r="E50" s="135">
        <v>0.005024330824450484</v>
      </c>
      <c r="F50" s="134">
        <v>0.12199095661380333</v>
      </c>
    </row>
    <row r="51" spans="2:6" ht="15.75" thickBot="1">
      <c r="B51" s="98" t="s">
        <v>159</v>
      </c>
      <c r="C51" s="102"/>
      <c r="D51" s="103"/>
      <c r="E51" s="103"/>
      <c r="F51" s="104"/>
    </row>
    <row r="52" spans="2:6" ht="27" thickBot="1">
      <c r="B52" s="136" t="s">
        <v>58</v>
      </c>
      <c r="C52" s="114">
        <v>0.05</v>
      </c>
      <c r="D52" s="114">
        <v>129.220163</v>
      </c>
      <c r="E52" s="137">
        <v>0.00043231292524947243</v>
      </c>
      <c r="F52" s="138">
        <v>0.10496194777280998</v>
      </c>
    </row>
    <row r="53" spans="2:4" ht="15">
      <c r="B53" s="166" t="s">
        <v>156</v>
      </c>
      <c r="C53" s="166"/>
      <c r="D53" s="166"/>
    </row>
    <row r="56" spans="2:5" ht="15.75" thickBot="1">
      <c r="B56" s="158" t="s">
        <v>163</v>
      </c>
      <c r="C56" s="158"/>
      <c r="D56" s="158"/>
      <c r="E56" s="158"/>
    </row>
    <row r="57" spans="2:5" ht="15.75" thickBot="1">
      <c r="B57" s="105" t="s">
        <v>108</v>
      </c>
      <c r="C57" s="94" t="s">
        <v>85</v>
      </c>
      <c r="D57" s="94" t="s">
        <v>84</v>
      </c>
      <c r="E57" s="89" t="s">
        <v>86</v>
      </c>
    </row>
    <row r="58" spans="2:5" ht="30">
      <c r="B58" s="139" t="s">
        <v>69</v>
      </c>
      <c r="C58" s="140">
        <v>59</v>
      </c>
      <c r="D58" s="140">
        <v>8879</v>
      </c>
      <c r="E58" s="141">
        <f aca="true" t="shared" si="0" ref="E58:E72">C58/D58</f>
        <v>0.006644892442842662</v>
      </c>
    </row>
    <row r="59" spans="2:5" ht="60">
      <c r="B59" s="139" t="s">
        <v>70</v>
      </c>
      <c r="C59" s="140">
        <v>1</v>
      </c>
      <c r="D59" s="140">
        <v>18434</v>
      </c>
      <c r="E59" s="141">
        <f t="shared" si="0"/>
        <v>5.424758598242378E-05</v>
      </c>
    </row>
    <row r="60" spans="2:5" ht="45">
      <c r="B60" s="139" t="s">
        <v>71</v>
      </c>
      <c r="C60" s="140">
        <v>5</v>
      </c>
      <c r="D60" s="140">
        <v>10667</v>
      </c>
      <c r="E60" s="141">
        <f t="shared" si="0"/>
        <v>0.0004687353520202494</v>
      </c>
    </row>
    <row r="61" spans="2:5" ht="30">
      <c r="B61" s="139" t="s">
        <v>72</v>
      </c>
      <c r="C61" s="140">
        <v>506</v>
      </c>
      <c r="D61" s="140">
        <v>12543</v>
      </c>
      <c r="E61" s="141">
        <f t="shared" si="0"/>
        <v>0.04034122618193415</v>
      </c>
    </row>
    <row r="62" spans="2:5" ht="45">
      <c r="B62" s="139" t="s">
        <v>73</v>
      </c>
      <c r="C62" s="140">
        <v>136</v>
      </c>
      <c r="D62" s="140">
        <v>1939</v>
      </c>
      <c r="E62" s="141">
        <f t="shared" si="0"/>
        <v>0.07013924703455389</v>
      </c>
    </row>
    <row r="63" spans="2:5" ht="30">
      <c r="B63" s="139" t="s">
        <v>74</v>
      </c>
      <c r="C63" s="140">
        <v>26</v>
      </c>
      <c r="D63" s="140">
        <v>12708</v>
      </c>
      <c r="E63" s="141">
        <f t="shared" si="0"/>
        <v>0.002045955303745672</v>
      </c>
    </row>
    <row r="64" spans="2:5" ht="30">
      <c r="B64" s="139" t="s">
        <v>75</v>
      </c>
      <c r="C64" s="140">
        <v>36</v>
      </c>
      <c r="D64" s="140">
        <v>9933</v>
      </c>
      <c r="E64" s="141">
        <f t="shared" si="0"/>
        <v>0.003624282694050136</v>
      </c>
    </row>
    <row r="65" spans="2:5" ht="45">
      <c r="B65" s="139" t="s">
        <v>76</v>
      </c>
      <c r="C65" s="140">
        <v>13</v>
      </c>
      <c r="D65" s="140">
        <v>1575</v>
      </c>
      <c r="E65" s="141">
        <f t="shared" si="0"/>
        <v>0.008253968253968255</v>
      </c>
    </row>
    <row r="66" spans="2:5" ht="30">
      <c r="B66" s="139" t="s">
        <v>77</v>
      </c>
      <c r="C66" s="140">
        <v>6</v>
      </c>
      <c r="D66" s="140">
        <v>9153</v>
      </c>
      <c r="E66" s="141">
        <f t="shared" si="0"/>
        <v>0.0006555227794165847</v>
      </c>
    </row>
    <row r="67" spans="2:5" ht="33" customHeight="1" thickBot="1">
      <c r="B67" s="139" t="s">
        <v>78</v>
      </c>
      <c r="C67" s="140">
        <v>5</v>
      </c>
      <c r="D67" s="140">
        <v>150</v>
      </c>
      <c r="E67" s="141">
        <f t="shared" si="0"/>
        <v>0.03333333333333333</v>
      </c>
    </row>
    <row r="68" spans="2:5" ht="15.75" thickBot="1">
      <c r="B68" s="106" t="s">
        <v>31</v>
      </c>
      <c r="C68" s="107">
        <v>793</v>
      </c>
      <c r="D68" s="108">
        <v>89130</v>
      </c>
      <c r="E68" s="109">
        <f>C68/D68</f>
        <v>0.008897116571300347</v>
      </c>
    </row>
    <row r="69" spans="2:5" ht="64.5" customHeight="1">
      <c r="B69" s="139" t="s">
        <v>79</v>
      </c>
      <c r="C69" s="140">
        <v>544</v>
      </c>
      <c r="D69" s="140">
        <v>14759</v>
      </c>
      <c r="E69" s="141">
        <f t="shared" si="0"/>
        <v>0.036858865776814145</v>
      </c>
    </row>
    <row r="70" spans="2:5" ht="78" customHeight="1" thickBot="1">
      <c r="B70" s="139" t="s">
        <v>80</v>
      </c>
      <c r="C70" s="140">
        <v>800</v>
      </c>
      <c r="D70" s="140">
        <v>50719</v>
      </c>
      <c r="E70" s="141">
        <f t="shared" si="0"/>
        <v>0.015773181647903152</v>
      </c>
    </row>
    <row r="71" spans="2:5" ht="15.75" thickBot="1">
      <c r="B71" s="113" t="s">
        <v>32</v>
      </c>
      <c r="C71" s="107">
        <v>1344</v>
      </c>
      <c r="D71" s="107">
        <v>65478</v>
      </c>
      <c r="E71" s="109">
        <f t="shared" si="0"/>
        <v>0.02052597819114817</v>
      </c>
    </row>
    <row r="72" spans="2:5" ht="15.75" thickBot="1">
      <c r="B72" s="110" t="s">
        <v>56</v>
      </c>
      <c r="C72" s="111">
        <v>2137</v>
      </c>
      <c r="D72" s="111">
        <v>154608</v>
      </c>
      <c r="E72" s="112">
        <f t="shared" si="0"/>
        <v>0.013822053192590293</v>
      </c>
    </row>
    <row r="73" spans="2:6" ht="15">
      <c r="B73" s="157" t="s">
        <v>164</v>
      </c>
      <c r="C73" s="157"/>
      <c r="D73" s="157"/>
      <c r="E73" s="157"/>
      <c r="F73" s="82"/>
    </row>
  </sheetData>
  <sheetProtection/>
  <mergeCells count="12">
    <mergeCell ref="B53:D53"/>
    <mergeCell ref="B56:E56"/>
    <mergeCell ref="B73:E73"/>
    <mergeCell ref="B2:L2"/>
    <mergeCell ref="B10:J10"/>
    <mergeCell ref="B13:H13"/>
    <mergeCell ref="B23:F23"/>
    <mergeCell ref="B35:E35"/>
    <mergeCell ref="B38:E38"/>
    <mergeCell ref="B4:B5"/>
    <mergeCell ref="B6:B7"/>
    <mergeCell ref="B8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28.7109375" style="0" bestFit="1" customWidth="1"/>
    <col min="2" max="2" width="10.57421875" style="0" customWidth="1"/>
    <col min="3" max="3" width="9.28125" style="0" bestFit="1" customWidth="1"/>
    <col min="4" max="6" width="10.57421875" style="0" bestFit="1" customWidth="1"/>
    <col min="7" max="7" width="10.57421875" style="0" customWidth="1"/>
    <col min="8" max="8" width="10.140625" style="0" bestFit="1" customWidth="1"/>
    <col min="9" max="9" width="9.28125" style="0" bestFit="1" customWidth="1"/>
    <col min="15" max="15" width="12.57421875" style="0" customWidth="1"/>
  </cols>
  <sheetData>
    <row r="1" spans="1:15" ht="15">
      <c r="A1" s="2"/>
      <c r="B1" s="2">
        <v>1996</v>
      </c>
      <c r="C1" s="2">
        <v>1997</v>
      </c>
      <c r="D1" s="2">
        <v>1998</v>
      </c>
      <c r="E1" s="2">
        <v>1999</v>
      </c>
      <c r="F1" s="2">
        <v>2000</v>
      </c>
      <c r="G1" s="2">
        <v>2001</v>
      </c>
      <c r="H1" s="2">
        <v>2002</v>
      </c>
      <c r="I1" s="2">
        <v>2003</v>
      </c>
      <c r="J1" s="2">
        <v>2004</v>
      </c>
      <c r="K1" s="2">
        <v>2005</v>
      </c>
      <c r="L1" s="2">
        <v>2006</v>
      </c>
      <c r="M1" s="2">
        <v>2007</v>
      </c>
      <c r="N1" s="2">
        <v>2008</v>
      </c>
      <c r="O1" s="2" t="s">
        <v>191</v>
      </c>
    </row>
    <row r="2" spans="1:17" ht="15">
      <c r="A2" s="45" t="s">
        <v>188</v>
      </c>
      <c r="B2" s="7">
        <v>29.63602536663882</v>
      </c>
      <c r="C2" s="7">
        <v>19.34</v>
      </c>
      <c r="D2" s="7">
        <v>3.26</v>
      </c>
      <c r="E2" s="7">
        <v>21.602398598700812</v>
      </c>
      <c r="F2" s="7">
        <v>4.42</v>
      </c>
      <c r="G2" s="7">
        <v>3.13</v>
      </c>
      <c r="H2" s="7">
        <v>2.74</v>
      </c>
      <c r="I2" s="7">
        <v>4.959394721190148</v>
      </c>
      <c r="J2" s="7">
        <v>68.99000000000001</v>
      </c>
      <c r="K2" s="7">
        <v>244.5925292399818</v>
      </c>
      <c r="L2" s="7">
        <v>157.50829960556604</v>
      </c>
      <c r="M2" s="7">
        <v>54.83410897354021</v>
      </c>
      <c r="N2" s="7">
        <v>32.281527998041575</v>
      </c>
      <c r="O2" s="7">
        <v>55.18</v>
      </c>
      <c r="P2" s="3"/>
      <c r="Q2" s="7"/>
    </row>
    <row r="3" spans="1:14" ht="15">
      <c r="A3" t="s">
        <v>189</v>
      </c>
      <c r="B3" s="3">
        <v>65.44</v>
      </c>
      <c r="C3" s="3">
        <v>46.76</v>
      </c>
      <c r="D3" s="3">
        <v>32.85</v>
      </c>
      <c r="E3" s="3">
        <v>109.61</v>
      </c>
      <c r="F3" s="3">
        <v>69.37</v>
      </c>
      <c r="G3" s="3">
        <v>41.35</v>
      </c>
      <c r="H3" s="3">
        <v>38.87</v>
      </c>
      <c r="I3" s="3">
        <v>37.13</v>
      </c>
      <c r="J3" s="3">
        <v>31.700000000000003</v>
      </c>
      <c r="K3" s="3">
        <v>25.020000000000003</v>
      </c>
      <c r="L3" s="3">
        <v>9.329999999999998</v>
      </c>
      <c r="M3" s="3">
        <v>11.770000000000001</v>
      </c>
      <c r="N3" s="3">
        <v>12.09</v>
      </c>
    </row>
    <row r="5" spans="2:7" ht="15">
      <c r="B5" s="167" t="s">
        <v>182</v>
      </c>
      <c r="C5" s="167"/>
      <c r="D5" s="167"/>
      <c r="E5" s="167"/>
      <c r="F5" s="167"/>
      <c r="G5" s="167"/>
    </row>
    <row r="26" spans="2:8" ht="15">
      <c r="B26" s="167" t="s">
        <v>190</v>
      </c>
      <c r="C26" s="167"/>
      <c r="D26" s="167"/>
      <c r="E26" s="167"/>
      <c r="F26" s="167"/>
      <c r="G26" s="168"/>
      <c r="H26" s="168"/>
    </row>
    <row r="28" spans="1:7" ht="38.25">
      <c r="A28" s="56" t="s">
        <v>105</v>
      </c>
      <c r="B28" s="56" t="s">
        <v>65</v>
      </c>
      <c r="C28" s="56" t="s">
        <v>64</v>
      </c>
      <c r="D28" s="56" t="s">
        <v>66</v>
      </c>
      <c r="E28" s="56" t="s">
        <v>67</v>
      </c>
      <c r="F28" s="56" t="s">
        <v>83</v>
      </c>
      <c r="G28" s="56" t="s">
        <v>68</v>
      </c>
    </row>
    <row r="29" spans="1:7" ht="15">
      <c r="A29" s="6" t="s">
        <v>106</v>
      </c>
      <c r="B29" s="52" t="s">
        <v>91</v>
      </c>
      <c r="C29" s="53" t="s">
        <v>93</v>
      </c>
      <c r="D29" s="52" t="s">
        <v>95</v>
      </c>
      <c r="E29" s="52" t="s">
        <v>97</v>
      </c>
      <c r="F29" s="54" t="s">
        <v>99</v>
      </c>
      <c r="G29" s="55" t="s">
        <v>101</v>
      </c>
    </row>
    <row r="30" spans="1:7" ht="15">
      <c r="A30" s="6" t="s">
        <v>107</v>
      </c>
      <c r="B30" s="52" t="s">
        <v>92</v>
      </c>
      <c r="C30" s="53" t="s">
        <v>94</v>
      </c>
      <c r="D30" s="52" t="s">
        <v>96</v>
      </c>
      <c r="E30" s="53" t="s">
        <v>98</v>
      </c>
      <c r="F30" s="55" t="s">
        <v>100</v>
      </c>
      <c r="G30" s="55" t="s">
        <v>102</v>
      </c>
    </row>
  </sheetData>
  <sheetProtection/>
  <mergeCells count="2">
    <mergeCell ref="B5:G5"/>
    <mergeCell ref="B26:H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3.140625" style="46" customWidth="1"/>
    <col min="2" max="2" width="13.00390625" style="46" customWidth="1"/>
    <col min="3" max="5" width="11.7109375" style="46" customWidth="1"/>
    <col min="6" max="6" width="12.140625" style="46" customWidth="1"/>
    <col min="7" max="9" width="11.7109375" style="46" customWidth="1"/>
    <col min="10" max="10" width="12.8515625" style="46" customWidth="1"/>
    <col min="11" max="11" width="12.57421875" style="46" customWidth="1"/>
    <col min="12" max="17" width="11.140625" style="46" customWidth="1"/>
    <col min="18" max="16384" width="9.140625" style="46" customWidth="1"/>
  </cols>
  <sheetData>
    <row r="1" spans="2:3" ht="12.75">
      <c r="B1" s="50" t="s">
        <v>151</v>
      </c>
      <c r="C1" s="51"/>
    </row>
    <row r="2" spans="2:10" ht="15">
      <c r="B2" s="47" t="s">
        <v>3</v>
      </c>
      <c r="C2" s="48">
        <v>11.737891333699425</v>
      </c>
      <c r="E2" s="170" t="s">
        <v>192</v>
      </c>
      <c r="F2" s="170"/>
      <c r="G2" s="170"/>
      <c r="H2" s="170"/>
      <c r="I2" s="170"/>
      <c r="J2" s="170"/>
    </row>
    <row r="3" spans="2:3" ht="12.75">
      <c r="B3" s="47" t="s">
        <v>9</v>
      </c>
      <c r="C3" s="48">
        <v>4.835418996506553</v>
      </c>
    </row>
    <row r="4" spans="2:3" ht="12.75">
      <c r="B4" s="47" t="s">
        <v>6</v>
      </c>
      <c r="C4" s="48">
        <v>2.694369037443079</v>
      </c>
    </row>
    <row r="5" spans="2:3" ht="12.75">
      <c r="B5" s="47" t="s">
        <v>7</v>
      </c>
      <c r="C5" s="48">
        <v>2.575537120035196</v>
      </c>
    </row>
    <row r="6" spans="2:3" ht="12.75">
      <c r="B6" s="47" t="s">
        <v>1</v>
      </c>
      <c r="C6" s="48">
        <v>2.0180917594795336</v>
      </c>
    </row>
    <row r="7" spans="2:3" ht="12.75">
      <c r="B7" s="47" t="s">
        <v>5</v>
      </c>
      <c r="C7" s="48">
        <v>1.0195541451290009</v>
      </c>
    </row>
    <row r="8" spans="2:3" ht="12.75">
      <c r="B8" s="47" t="s">
        <v>0</v>
      </c>
      <c r="C8" s="48">
        <v>1.004462317276553</v>
      </c>
    </row>
    <row r="9" spans="2:3" ht="12.75">
      <c r="B9" s="47" t="s">
        <v>4</v>
      </c>
      <c r="C9" s="48">
        <v>0.7781956557927158</v>
      </c>
    </row>
    <row r="10" spans="2:3" ht="12.75">
      <c r="B10" s="47" t="s">
        <v>8</v>
      </c>
      <c r="C10" s="48">
        <v>0.6775055209141954</v>
      </c>
    </row>
    <row r="11" spans="2:3" ht="12.75">
      <c r="B11" s="47" t="s">
        <v>2</v>
      </c>
      <c r="C11" s="48">
        <v>0.6266020269814689</v>
      </c>
    </row>
    <row r="12" spans="2:3" ht="13.5" thickBot="1">
      <c r="B12" s="49" t="s">
        <v>153</v>
      </c>
      <c r="C12" s="150">
        <v>5.860988224602135</v>
      </c>
    </row>
    <row r="20" spans="4:12" ht="15">
      <c r="D20" s="148"/>
      <c r="E20" s="169" t="s">
        <v>154</v>
      </c>
      <c r="F20" s="169"/>
      <c r="G20" s="169"/>
      <c r="H20" s="169"/>
      <c r="I20" s="169"/>
      <c r="J20" s="168"/>
      <c r="K20" s="168"/>
      <c r="L20" s="168"/>
    </row>
    <row r="25" spans="1:11" ht="15">
      <c r="A25" s="158" t="s">
        <v>140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</row>
    <row r="26" spans="1:11" ht="39.75" customHeight="1">
      <c r="A26" s="80" t="s">
        <v>139</v>
      </c>
      <c r="B26" s="70">
        <v>1999</v>
      </c>
      <c r="C26" s="70">
        <v>2000</v>
      </c>
      <c r="D26" s="70">
        <v>2001</v>
      </c>
      <c r="E26" s="70">
        <v>2002</v>
      </c>
      <c r="F26" s="70">
        <v>2003</v>
      </c>
      <c r="G26" s="70">
        <v>2004</v>
      </c>
      <c r="H26" s="70">
        <v>2005</v>
      </c>
      <c r="I26" s="70">
        <v>2006</v>
      </c>
      <c r="J26" s="70">
        <v>2007</v>
      </c>
      <c r="K26" s="70">
        <v>2008</v>
      </c>
    </row>
    <row r="27" spans="1:11" ht="41.25" customHeight="1">
      <c r="A27" s="77">
        <v>1</v>
      </c>
      <c r="B27" s="69" t="s">
        <v>109</v>
      </c>
      <c r="C27" s="69" t="s">
        <v>112</v>
      </c>
      <c r="D27" s="69" t="s">
        <v>115</v>
      </c>
      <c r="E27" s="69" t="s">
        <v>118</v>
      </c>
      <c r="F27" s="69" t="s">
        <v>121</v>
      </c>
      <c r="G27" s="69" t="s">
        <v>124</v>
      </c>
      <c r="H27" s="69" t="s">
        <v>127</v>
      </c>
      <c r="I27" s="69" t="s">
        <v>130</v>
      </c>
      <c r="J27" s="69" t="s">
        <v>133</v>
      </c>
      <c r="K27" s="69" t="s">
        <v>136</v>
      </c>
    </row>
    <row r="28" spans="1:11" ht="41.25" customHeight="1">
      <c r="A28" s="77">
        <v>2</v>
      </c>
      <c r="B28" s="69" t="s">
        <v>110</v>
      </c>
      <c r="C28" s="69" t="s">
        <v>113</v>
      </c>
      <c r="D28" s="69" t="s">
        <v>116</v>
      </c>
      <c r="E28" s="69" t="s">
        <v>119</v>
      </c>
      <c r="F28" s="69" t="s">
        <v>122</v>
      </c>
      <c r="G28" s="69" t="s">
        <v>125</v>
      </c>
      <c r="H28" s="69" t="s">
        <v>128</v>
      </c>
      <c r="I28" s="69" t="s">
        <v>131</v>
      </c>
      <c r="J28" s="69" t="s">
        <v>134</v>
      </c>
      <c r="K28" s="69" t="s">
        <v>137</v>
      </c>
    </row>
    <row r="29" spans="1:11" ht="41.25" customHeight="1">
      <c r="A29" s="77">
        <v>3</v>
      </c>
      <c r="B29" s="69" t="s">
        <v>111</v>
      </c>
      <c r="C29" s="69" t="s">
        <v>114</v>
      </c>
      <c r="D29" s="69" t="s">
        <v>117</v>
      </c>
      <c r="E29" s="69" t="s">
        <v>120</v>
      </c>
      <c r="F29" s="69" t="s">
        <v>123</v>
      </c>
      <c r="G29" s="69" t="s">
        <v>126</v>
      </c>
      <c r="H29" s="69" t="s">
        <v>129</v>
      </c>
      <c r="I29" s="69" t="s">
        <v>132</v>
      </c>
      <c r="J29" s="69" t="s">
        <v>135</v>
      </c>
      <c r="K29" s="69" t="s">
        <v>138</v>
      </c>
    </row>
  </sheetData>
  <sheetProtection/>
  <mergeCells count="3">
    <mergeCell ref="A25:K25"/>
    <mergeCell ref="E20:L20"/>
    <mergeCell ref="E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7.57421875" style="0" customWidth="1"/>
    <col min="2" max="2" width="9.8515625" style="0" customWidth="1"/>
    <col min="3" max="3" width="9.28125" style="0" bestFit="1" customWidth="1"/>
    <col min="4" max="7" width="10.57421875" style="0" bestFit="1" customWidth="1"/>
    <col min="8" max="8" width="10.140625" style="0" bestFit="1" customWidth="1"/>
    <col min="9" max="9" width="9.28125" style="0" bestFit="1" customWidth="1"/>
    <col min="15" max="15" width="12.57421875" style="0" customWidth="1"/>
  </cols>
  <sheetData>
    <row r="1" spans="1:15" ht="15">
      <c r="A1" s="2" t="s">
        <v>16</v>
      </c>
      <c r="B1" s="2">
        <v>1996</v>
      </c>
      <c r="C1" s="2">
        <v>1997</v>
      </c>
      <c r="D1" s="2">
        <v>1998</v>
      </c>
      <c r="E1" s="2">
        <v>1999</v>
      </c>
      <c r="F1" s="2">
        <v>2000</v>
      </c>
      <c r="G1" s="2">
        <v>2001</v>
      </c>
      <c r="H1" s="2">
        <v>2002</v>
      </c>
      <c r="I1" s="2">
        <v>2003</v>
      </c>
      <c r="J1" s="2">
        <v>2004</v>
      </c>
      <c r="K1" s="2">
        <v>2005</v>
      </c>
      <c r="L1" s="2">
        <v>2006</v>
      </c>
      <c r="M1" s="2">
        <v>2007</v>
      </c>
      <c r="N1" s="2">
        <v>2008</v>
      </c>
      <c r="O1" s="2" t="s">
        <v>191</v>
      </c>
    </row>
    <row r="2" spans="1:15" ht="15">
      <c r="A2" s="45" t="s">
        <v>87</v>
      </c>
      <c r="B2" s="3">
        <v>29.63602536663882</v>
      </c>
      <c r="C2" s="3">
        <v>19.34</v>
      </c>
      <c r="D2" s="3">
        <v>3.26</v>
      </c>
      <c r="E2" s="3">
        <v>21.602398598700812</v>
      </c>
      <c r="F2" s="3">
        <v>4.42</v>
      </c>
      <c r="G2" s="3">
        <v>3.13</v>
      </c>
      <c r="H2" s="3">
        <v>2.74</v>
      </c>
      <c r="I2" s="3">
        <v>4.959394721190148</v>
      </c>
      <c r="J2" s="3">
        <v>68.99000000000001</v>
      </c>
      <c r="K2" s="3">
        <v>244.5925292399818</v>
      </c>
      <c r="L2" s="3">
        <v>157.50829960556604</v>
      </c>
      <c r="M2" s="3">
        <v>54.83410897354021</v>
      </c>
      <c r="N2" s="3">
        <v>32.281527998041575</v>
      </c>
      <c r="O2" s="3">
        <v>55.18</v>
      </c>
    </row>
    <row r="3" spans="1:15" ht="15">
      <c r="A3" t="s">
        <v>88</v>
      </c>
      <c r="B3" s="3">
        <v>131.78397463336117</v>
      </c>
      <c r="C3" s="3">
        <v>125.87</v>
      </c>
      <c r="D3" s="3">
        <v>124.08999999999999</v>
      </c>
      <c r="E3" s="3">
        <v>210.6976014012992</v>
      </c>
      <c r="F3" s="3">
        <v>153.53</v>
      </c>
      <c r="G3" s="3">
        <v>156.05</v>
      </c>
      <c r="H3" s="3">
        <v>159.53</v>
      </c>
      <c r="I3" s="3">
        <v>114.38060527880985</v>
      </c>
      <c r="J3" s="3">
        <v>445.72</v>
      </c>
      <c r="K3" s="3">
        <v>553.6874707600182</v>
      </c>
      <c r="L3" s="3">
        <v>703.301700394434</v>
      </c>
      <c r="M3" s="3">
        <v>613.2658910264598</v>
      </c>
      <c r="N3" s="3">
        <v>748.0784720019584</v>
      </c>
      <c r="O3" s="3">
        <v>741.75</v>
      </c>
    </row>
    <row r="4" spans="1:14" ht="15">
      <c r="A4" t="s">
        <v>90</v>
      </c>
      <c r="B4" s="3">
        <v>65.44</v>
      </c>
      <c r="C4" s="3">
        <v>46.76</v>
      </c>
      <c r="D4" s="3">
        <v>32.85</v>
      </c>
      <c r="E4" s="3">
        <v>109.61</v>
      </c>
      <c r="F4" s="3">
        <v>69.37</v>
      </c>
      <c r="G4" s="3">
        <v>41.35</v>
      </c>
      <c r="H4" s="3">
        <v>38.87</v>
      </c>
      <c r="I4" s="3">
        <v>37.13</v>
      </c>
      <c r="J4" s="3">
        <v>31.700000000000003</v>
      </c>
      <c r="K4" s="3">
        <v>25.020000000000003</v>
      </c>
      <c r="L4" s="3">
        <v>9.329999999999998</v>
      </c>
      <c r="M4" s="3">
        <v>11.770000000000001</v>
      </c>
      <c r="N4" s="3">
        <v>12.09</v>
      </c>
    </row>
    <row r="5" spans="1:14" ht="15">
      <c r="A5" t="s">
        <v>89</v>
      </c>
      <c r="B5" s="3">
        <v>250.39</v>
      </c>
      <c r="C5" s="3">
        <v>-8.269999999999996</v>
      </c>
      <c r="D5" s="3">
        <v>44.800000000000004</v>
      </c>
      <c r="E5" s="3">
        <v>-45.260000000000005</v>
      </c>
      <c r="F5" s="3">
        <v>432.54</v>
      </c>
      <c r="G5" s="3">
        <v>340.21</v>
      </c>
      <c r="H5" s="3">
        <v>579.21</v>
      </c>
      <c r="I5" s="3">
        <v>213.44</v>
      </c>
      <c r="J5" s="3">
        <v>346</v>
      </c>
      <c r="K5" s="3">
        <v>481.17</v>
      </c>
      <c r="L5" s="3">
        <v>667.9699999999999</v>
      </c>
      <c r="M5" s="3">
        <v>846.14</v>
      </c>
      <c r="N5" s="3">
        <v>2011.6200000000001</v>
      </c>
    </row>
    <row r="7" spans="2:16" ht="15">
      <c r="B7" s="167" t="s">
        <v>183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</row>
    <row r="30" spans="2:9" ht="15">
      <c r="B30" s="167" t="s">
        <v>193</v>
      </c>
      <c r="C30" s="167"/>
      <c r="D30" s="167"/>
      <c r="E30" s="167"/>
      <c r="F30" s="167"/>
      <c r="G30" s="167"/>
      <c r="H30" s="168"/>
      <c r="I30" s="168"/>
    </row>
  </sheetData>
  <sheetProtection/>
  <mergeCells count="2">
    <mergeCell ref="B7:P7"/>
    <mergeCell ref="B30:I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3" sqref="I3:P14"/>
    </sheetView>
  </sheetViews>
  <sheetFormatPr defaultColWidth="9.140625" defaultRowHeight="15"/>
  <cols>
    <col min="1" max="1" width="20.28125" style="9" customWidth="1"/>
    <col min="2" max="8" width="9.140625" style="9" customWidth="1"/>
    <col min="9" max="9" width="27.28125" style="9" customWidth="1"/>
    <col min="10" max="10" width="9.140625" style="9" customWidth="1"/>
    <col min="11" max="11" width="21.7109375" style="9" customWidth="1"/>
    <col min="12" max="12" width="9.140625" style="9" customWidth="1"/>
    <col min="13" max="13" width="19.28125" style="9" customWidth="1"/>
    <col min="14" max="14" width="9.140625" style="9" customWidth="1"/>
    <col min="15" max="15" width="21.8515625" style="9" customWidth="1"/>
    <col min="16" max="16384" width="9.140625" style="9" customWidth="1"/>
  </cols>
  <sheetData>
    <row r="1" ht="18">
      <c r="A1" s="78" t="s">
        <v>36</v>
      </c>
    </row>
    <row r="3" spans="1:16" ht="28.5" customHeight="1" thickBot="1">
      <c r="A3" s="160" t="s">
        <v>147</v>
      </c>
      <c r="B3" s="160"/>
      <c r="C3" s="160"/>
      <c r="D3" s="160"/>
      <c r="E3" s="160"/>
      <c r="F3" s="160"/>
      <c r="G3" s="160"/>
      <c r="H3" s="76"/>
      <c r="I3" s="171" t="s">
        <v>148</v>
      </c>
      <c r="J3" s="171"/>
      <c r="K3" s="171"/>
      <c r="L3" s="171"/>
      <c r="M3" s="171"/>
      <c r="N3" s="73"/>
      <c r="O3" s="73"/>
      <c r="P3" s="73"/>
    </row>
    <row r="4" spans="1:16" ht="15.75" thickBot="1">
      <c r="A4" s="74" t="s">
        <v>18</v>
      </c>
      <c r="B4" s="74">
        <v>2005</v>
      </c>
      <c r="C4" s="74">
        <v>2006</v>
      </c>
      <c r="D4" s="74">
        <v>2007</v>
      </c>
      <c r="E4" s="74">
        <v>2008</v>
      </c>
      <c r="I4" s="71">
        <v>2005</v>
      </c>
      <c r="J4" s="72" t="s">
        <v>141</v>
      </c>
      <c r="K4" s="71">
        <v>2006</v>
      </c>
      <c r="L4" s="72" t="s">
        <v>141</v>
      </c>
      <c r="M4" s="71">
        <v>2007</v>
      </c>
      <c r="N4" s="72" t="s">
        <v>141</v>
      </c>
      <c r="O4" s="71">
        <v>2008</v>
      </c>
      <c r="P4" s="72" t="s">
        <v>141</v>
      </c>
    </row>
    <row r="5" spans="1:16" ht="15">
      <c r="A5" s="38" t="s">
        <v>19</v>
      </c>
      <c r="B5" s="39">
        <v>0.433760011484976</v>
      </c>
      <c r="C5" s="39">
        <v>0.14004982922185827</v>
      </c>
      <c r="D5" s="39">
        <v>0.24943836455855997</v>
      </c>
      <c r="E5" s="39">
        <v>0.2694300518134715</v>
      </c>
      <c r="I5" s="13" t="s">
        <v>20</v>
      </c>
      <c r="J5" s="57">
        <v>34.14795600000001</v>
      </c>
      <c r="K5" s="13" t="s">
        <v>22</v>
      </c>
      <c r="L5" s="57">
        <v>3.6</v>
      </c>
      <c r="M5" s="13" t="s">
        <v>34</v>
      </c>
      <c r="N5" s="57">
        <v>3</v>
      </c>
      <c r="O5" s="13" t="s">
        <v>35</v>
      </c>
      <c r="P5" s="57">
        <v>3.900000000000001</v>
      </c>
    </row>
    <row r="6" spans="1:16" ht="26.25">
      <c r="A6" s="38" t="s">
        <v>142</v>
      </c>
      <c r="B6" s="39">
        <v>0.005970114445442612</v>
      </c>
      <c r="C6" s="39">
        <v>0.6536691908724429</v>
      </c>
      <c r="D6" s="39">
        <v>0.033600743702617425</v>
      </c>
      <c r="E6" s="39">
        <v>0.14507772020725393</v>
      </c>
      <c r="I6" s="14" t="s">
        <v>35</v>
      </c>
      <c r="J6" s="58">
        <v>2.8500000000000005</v>
      </c>
      <c r="K6" s="14" t="s">
        <v>26</v>
      </c>
      <c r="L6" s="58">
        <v>2.179739</v>
      </c>
      <c r="M6" s="14" t="s">
        <v>35</v>
      </c>
      <c r="N6" s="58">
        <v>2.7500000000000004</v>
      </c>
      <c r="O6" s="75" t="s">
        <v>20</v>
      </c>
      <c r="P6" s="58">
        <v>2.5999999999999996</v>
      </c>
    </row>
    <row r="7" spans="1:16" ht="26.25">
      <c r="A7" s="40" t="s">
        <v>21</v>
      </c>
      <c r="B7" s="39">
        <v>0.07557910840507133</v>
      </c>
      <c r="C7" s="39">
        <v>0.20628097990569882</v>
      </c>
      <c r="D7" s="39">
        <v>0.7142657962466484</v>
      </c>
      <c r="E7" s="39">
        <v>0.5854922279792747</v>
      </c>
      <c r="I7" s="14" t="s">
        <v>36</v>
      </c>
      <c r="J7" s="58">
        <v>1.0582</v>
      </c>
      <c r="K7" s="75" t="s">
        <v>20</v>
      </c>
      <c r="L7" s="58">
        <v>1.596756</v>
      </c>
      <c r="M7" s="75" t="s">
        <v>20</v>
      </c>
      <c r="N7" s="58">
        <v>2.7065809999999995</v>
      </c>
      <c r="O7" s="14" t="s">
        <v>26</v>
      </c>
      <c r="P7" s="58">
        <v>1</v>
      </c>
    </row>
    <row r="8" spans="1:16" ht="26.25">
      <c r="A8" s="41" t="s">
        <v>33</v>
      </c>
      <c r="B8" s="42">
        <v>0</v>
      </c>
      <c r="C8" s="42">
        <v>0.12755752844532883</v>
      </c>
      <c r="D8" s="42">
        <v>0.037732389067719446</v>
      </c>
      <c r="E8" s="42">
        <v>0.05309734513274337</v>
      </c>
      <c r="I8" s="75" t="s">
        <v>30</v>
      </c>
      <c r="J8" s="58">
        <v>1.01</v>
      </c>
      <c r="K8" s="14" t="s">
        <v>27</v>
      </c>
      <c r="L8" s="58">
        <v>1.549967</v>
      </c>
      <c r="M8" s="14" t="s">
        <v>37</v>
      </c>
      <c r="N8" s="58">
        <v>1.650729</v>
      </c>
      <c r="O8" s="14" t="s">
        <v>38</v>
      </c>
      <c r="P8" s="58">
        <v>0.5</v>
      </c>
    </row>
    <row r="9" spans="1:16" ht="15">
      <c r="A9" s="38" t="s">
        <v>24</v>
      </c>
      <c r="B9" s="39">
        <v>0.4846907656645101</v>
      </c>
      <c r="C9" s="39">
        <v>0</v>
      </c>
      <c r="D9" s="39">
        <v>0.0026950954921742968</v>
      </c>
      <c r="E9" s="39">
        <v>0</v>
      </c>
      <c r="I9" s="14" t="s">
        <v>39</v>
      </c>
      <c r="J9" s="58">
        <v>0.5</v>
      </c>
      <c r="K9" s="14" t="s">
        <v>37</v>
      </c>
      <c r="L9" s="58">
        <v>1.2518799999999999</v>
      </c>
      <c r="M9" s="14" t="s">
        <v>10</v>
      </c>
      <c r="N9" s="58">
        <v>0.3</v>
      </c>
      <c r="O9" s="14" t="s">
        <v>39</v>
      </c>
      <c r="P9" s="58">
        <v>0.5</v>
      </c>
    </row>
    <row r="10" spans="1:16" ht="15">
      <c r="A10" s="43"/>
      <c r="B10" s="44"/>
      <c r="C10" s="44"/>
      <c r="D10" s="44"/>
      <c r="E10" s="44"/>
      <c r="I10" s="14" t="s">
        <v>40</v>
      </c>
      <c r="J10" s="58">
        <v>0.5</v>
      </c>
      <c r="K10" s="14" t="s">
        <v>35</v>
      </c>
      <c r="L10" s="58">
        <v>0.7</v>
      </c>
      <c r="M10" s="14" t="s">
        <v>26</v>
      </c>
      <c r="N10" s="58">
        <v>0.299204</v>
      </c>
      <c r="O10" s="14" t="s">
        <v>41</v>
      </c>
      <c r="P10" s="58">
        <v>0.39999999999999997</v>
      </c>
    </row>
    <row r="11" spans="9:16" ht="12.75">
      <c r="I11" s="14" t="s">
        <v>34</v>
      </c>
      <c r="J11" s="58">
        <v>0.5</v>
      </c>
      <c r="K11" s="14" t="s">
        <v>10</v>
      </c>
      <c r="L11" s="58">
        <v>0.3</v>
      </c>
      <c r="M11" s="14" t="s">
        <v>36</v>
      </c>
      <c r="N11" s="58">
        <v>0.2</v>
      </c>
      <c r="O11" s="14" t="s">
        <v>10</v>
      </c>
      <c r="P11" s="58">
        <v>0.3</v>
      </c>
    </row>
    <row r="12" spans="9:16" ht="38.25">
      <c r="I12" s="14" t="s">
        <v>38</v>
      </c>
      <c r="J12" s="58">
        <v>0.44179999999999997</v>
      </c>
      <c r="K12" s="14" t="s">
        <v>29</v>
      </c>
      <c r="L12" s="58">
        <v>0.123</v>
      </c>
      <c r="M12" s="75" t="s">
        <v>28</v>
      </c>
      <c r="N12" s="58">
        <v>0.1</v>
      </c>
      <c r="O12" s="14" t="s">
        <v>34</v>
      </c>
      <c r="P12" s="58">
        <v>0.25</v>
      </c>
    </row>
    <row r="13" spans="9:16" ht="12.75">
      <c r="I13" s="14" t="s">
        <v>25</v>
      </c>
      <c r="J13" s="58">
        <v>0.4</v>
      </c>
      <c r="K13" s="14" t="s">
        <v>39</v>
      </c>
      <c r="L13" s="58">
        <v>0.1</v>
      </c>
      <c r="M13" s="14" t="s">
        <v>38</v>
      </c>
      <c r="N13" s="15">
        <v>0.05</v>
      </c>
      <c r="O13" s="14" t="s">
        <v>42</v>
      </c>
      <c r="P13" s="58">
        <v>0.1</v>
      </c>
    </row>
    <row r="14" spans="9:16" ht="13.5" thickBot="1">
      <c r="I14" s="16" t="s">
        <v>43</v>
      </c>
      <c r="J14" s="59">
        <v>0.1</v>
      </c>
      <c r="K14" s="16"/>
      <c r="L14" s="59"/>
      <c r="M14" s="16" t="s">
        <v>23</v>
      </c>
      <c r="N14" s="17">
        <v>0.034883</v>
      </c>
      <c r="O14" s="16" t="s">
        <v>36</v>
      </c>
      <c r="P14" s="59">
        <v>0.1</v>
      </c>
    </row>
    <row r="15" ht="12.75">
      <c r="J15" s="27"/>
    </row>
  </sheetData>
  <sheetProtection/>
  <mergeCells count="2">
    <mergeCell ref="I3:M3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5.140625" style="0" customWidth="1"/>
  </cols>
  <sheetData>
    <row r="1" ht="19.5" thickBot="1">
      <c r="A1" s="79" t="s">
        <v>149</v>
      </c>
    </row>
    <row r="2" spans="1:6" ht="15.75" thickBot="1">
      <c r="A2" s="151" t="s">
        <v>15</v>
      </c>
      <c r="B2" s="152">
        <v>2005</v>
      </c>
      <c r="C2" s="152">
        <v>2006</v>
      </c>
      <c r="D2" s="152">
        <v>2007</v>
      </c>
      <c r="E2" s="152">
        <v>2008</v>
      </c>
      <c r="F2" s="153">
        <v>2009</v>
      </c>
    </row>
    <row r="3" spans="1:9" ht="15">
      <c r="A3" s="1" t="s">
        <v>11</v>
      </c>
      <c r="B3" s="30">
        <v>26.924074</v>
      </c>
      <c r="C3" s="30">
        <v>1.95188</v>
      </c>
      <c r="D3" s="30">
        <v>3.935647</v>
      </c>
      <c r="E3" s="30">
        <v>3.6</v>
      </c>
      <c r="F3" s="30">
        <v>2.403344</v>
      </c>
      <c r="G3" s="3"/>
      <c r="I3" s="32"/>
    </row>
    <row r="4" spans="1:7" ht="15">
      <c r="A4" s="1" t="s">
        <v>61</v>
      </c>
      <c r="B4" s="30">
        <v>0.491746</v>
      </c>
      <c r="C4" s="30">
        <v>0.2</v>
      </c>
      <c r="D4" s="31"/>
      <c r="E4" s="30">
        <v>0.6</v>
      </c>
      <c r="F4" s="30">
        <v>1.11</v>
      </c>
      <c r="G4" s="3"/>
    </row>
    <row r="5" spans="1:7" ht="15">
      <c r="A5" s="1" t="s">
        <v>14</v>
      </c>
      <c r="B5" s="30"/>
      <c r="C5" s="30"/>
      <c r="D5" s="30"/>
      <c r="E5" s="30"/>
      <c r="F5" s="30">
        <v>0.5</v>
      </c>
      <c r="G5" s="3"/>
    </row>
    <row r="6" spans="1:7" ht="15">
      <c r="A6" s="1" t="s">
        <v>13</v>
      </c>
      <c r="B6" s="30">
        <v>1.9892</v>
      </c>
      <c r="C6" s="30">
        <v>0.1</v>
      </c>
      <c r="D6" s="30">
        <v>0.06</v>
      </c>
      <c r="E6" s="30"/>
      <c r="F6" s="30">
        <v>0.4</v>
      </c>
      <c r="G6" s="3"/>
    </row>
    <row r="7" spans="1:7" ht="15">
      <c r="A7" s="1" t="s">
        <v>62</v>
      </c>
      <c r="B7" s="30">
        <v>10.057882</v>
      </c>
      <c r="C7" s="30">
        <v>0.384</v>
      </c>
      <c r="D7" s="30">
        <v>5.786515</v>
      </c>
      <c r="E7" s="30">
        <v>2.675</v>
      </c>
      <c r="F7" s="30">
        <v>0.05</v>
      </c>
      <c r="G7" s="3"/>
    </row>
    <row r="8" spans="1:7" ht="15">
      <c r="A8" t="s">
        <v>82</v>
      </c>
      <c r="B8" s="30"/>
      <c r="C8" s="30"/>
      <c r="D8" s="30"/>
      <c r="E8" s="30">
        <v>0.55</v>
      </c>
      <c r="F8" s="30"/>
      <c r="G8" s="3"/>
    </row>
    <row r="9" spans="1:7" ht="15">
      <c r="A9" s="1" t="s">
        <v>12</v>
      </c>
      <c r="B9" s="30">
        <v>1.1</v>
      </c>
      <c r="C9" s="30">
        <v>8.305462</v>
      </c>
      <c r="D9" s="30">
        <v>0.549169</v>
      </c>
      <c r="E9" s="31">
        <v>1</v>
      </c>
      <c r="F9" s="30"/>
      <c r="G9" s="3"/>
    </row>
    <row r="10" spans="1:7" ht="15">
      <c r="A10" s="28" t="s">
        <v>63</v>
      </c>
      <c r="B10" s="30">
        <v>38.162557</v>
      </c>
      <c r="C10" s="30">
        <v>0.46000000000000085</v>
      </c>
      <c r="D10" s="30">
        <v>0.8000000000000007</v>
      </c>
      <c r="E10" s="30">
        <v>1.2250000000000014</v>
      </c>
      <c r="F10" s="30">
        <v>0.3499999999999996</v>
      </c>
      <c r="G10" s="3"/>
    </row>
    <row r="11" spans="1:6" ht="15">
      <c r="A11" s="28"/>
      <c r="B11" s="28"/>
      <c r="C11" s="28"/>
      <c r="D11" s="28"/>
      <c r="E11" s="28"/>
      <c r="F11" s="28"/>
    </row>
    <row r="12" spans="1:2" ht="15">
      <c r="A12" s="167" t="s">
        <v>184</v>
      </c>
      <c r="B12" s="167"/>
    </row>
    <row r="32" spans="1:4" ht="15">
      <c r="A32" s="167" t="s">
        <v>156</v>
      </c>
      <c r="B32" s="167"/>
      <c r="C32" s="167"/>
      <c r="D32" s="167"/>
    </row>
  </sheetData>
  <sheetProtection/>
  <mergeCells count="2">
    <mergeCell ref="A12:B12"/>
    <mergeCell ref="A32:D3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21.7109375" style="0" customWidth="1"/>
  </cols>
  <sheetData>
    <row r="1" ht="18.75">
      <c r="A1" s="79" t="s">
        <v>150</v>
      </c>
    </row>
    <row r="3" spans="1:5" ht="15">
      <c r="A3" s="2" t="s">
        <v>152</v>
      </c>
      <c r="B3" s="2">
        <v>2006</v>
      </c>
      <c r="C3" s="2">
        <v>2007</v>
      </c>
      <c r="D3" s="2">
        <v>2008</v>
      </c>
      <c r="E3" s="2">
        <v>2009</v>
      </c>
    </row>
    <row r="4" spans="1:5" ht="15">
      <c r="A4" t="s">
        <v>10</v>
      </c>
      <c r="B4" s="11">
        <v>0.3</v>
      </c>
      <c r="C4" s="11">
        <v>0.3</v>
      </c>
      <c r="D4" s="11">
        <v>0.3</v>
      </c>
      <c r="E4" s="12">
        <v>0.2</v>
      </c>
    </row>
    <row r="5" spans="1:5" ht="15">
      <c r="A5" t="s">
        <v>60</v>
      </c>
      <c r="B5" s="5"/>
      <c r="C5" s="5"/>
      <c r="D5">
        <v>8.8</v>
      </c>
      <c r="E5" s="4"/>
    </row>
    <row r="6" spans="1:5" ht="15">
      <c r="A6" t="s">
        <v>17</v>
      </c>
      <c r="B6">
        <v>0.8</v>
      </c>
      <c r="C6">
        <v>0.2</v>
      </c>
      <c r="D6">
        <v>0.2</v>
      </c>
      <c r="E6">
        <v>0.1</v>
      </c>
    </row>
    <row r="8" spans="1:13" ht="15">
      <c r="A8" s="167" t="s">
        <v>185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25" spans="1:8" ht="15">
      <c r="A25" s="167" t="s">
        <v>194</v>
      </c>
      <c r="B25" s="167"/>
      <c r="C25" s="167"/>
      <c r="D25" s="167"/>
      <c r="E25" s="167"/>
      <c r="F25" s="167"/>
      <c r="G25" s="167"/>
      <c r="H25" s="167"/>
    </row>
  </sheetData>
  <sheetProtection/>
  <mergeCells count="2">
    <mergeCell ref="A8:M8"/>
    <mergeCell ref="A25:H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1.57421875" style="6" customWidth="1"/>
    <col min="2" max="2" width="17.140625" style="6" customWidth="1"/>
    <col min="3" max="3" width="14.7109375" style="6" customWidth="1"/>
    <col min="4" max="4" width="11.421875" style="6" customWidth="1"/>
    <col min="5" max="5" width="11.7109375" style="6" customWidth="1"/>
    <col min="6" max="6" width="8.00390625" style="6" customWidth="1"/>
    <col min="7" max="7" width="9.8515625" style="6" customWidth="1"/>
    <col min="8" max="10" width="9.140625" style="6" customWidth="1"/>
    <col min="11" max="11" width="16.421875" style="6" customWidth="1"/>
    <col min="12" max="16384" width="9.140625" style="6" customWidth="1"/>
  </cols>
  <sheetData>
    <row r="1" spans="1:11" ht="50.25" customHeight="1" thickBot="1">
      <c r="A1" s="156"/>
      <c r="B1" s="154">
        <v>2000</v>
      </c>
      <c r="C1" s="154">
        <v>2001</v>
      </c>
      <c r="D1" s="154">
        <v>2002</v>
      </c>
      <c r="E1" s="154">
        <v>2003</v>
      </c>
      <c r="F1" s="154">
        <v>2004</v>
      </c>
      <c r="G1" s="154">
        <v>2005</v>
      </c>
      <c r="H1" s="154">
        <v>2006</v>
      </c>
      <c r="I1" s="154">
        <v>2007</v>
      </c>
      <c r="J1" s="154">
        <v>2008</v>
      </c>
      <c r="K1" s="155" t="s">
        <v>191</v>
      </c>
    </row>
    <row r="2" spans="1:11" ht="12.75">
      <c r="A2" s="6" t="s">
        <v>54</v>
      </c>
      <c r="B2" s="149"/>
      <c r="C2" s="149"/>
      <c r="D2" s="149"/>
      <c r="E2" s="149">
        <v>1</v>
      </c>
      <c r="F2" s="149">
        <v>1.15</v>
      </c>
      <c r="G2" s="149">
        <v>5.048254</v>
      </c>
      <c r="H2" s="149">
        <v>1.75188</v>
      </c>
      <c r="I2" s="149">
        <v>1.8</v>
      </c>
      <c r="J2" s="149">
        <v>4.449999999999999</v>
      </c>
      <c r="K2" s="149"/>
    </row>
    <row r="3" spans="1:11" ht="12.75">
      <c r="A3" s="6" t="s">
        <v>55</v>
      </c>
      <c r="B3" s="149">
        <v>2.29</v>
      </c>
      <c r="C3" s="149">
        <v>1.26</v>
      </c>
      <c r="D3" s="149">
        <v>1.23</v>
      </c>
      <c r="E3" s="149">
        <v>2.7566439152172313</v>
      </c>
      <c r="F3" s="149">
        <v>45.46</v>
      </c>
      <c r="G3" s="149">
        <v>184.16054592758184</v>
      </c>
      <c r="H3" s="149">
        <v>121.44563424739549</v>
      </c>
      <c r="I3" s="149">
        <v>49.432886987714696</v>
      </c>
      <c r="J3" s="149">
        <v>32.281527998041575</v>
      </c>
      <c r="K3" s="149">
        <v>49.73</v>
      </c>
    </row>
    <row r="4" ht="12.75"/>
    <row r="5" spans="1:8" ht="15">
      <c r="A5" s="167" t="s">
        <v>186</v>
      </c>
      <c r="B5" s="167"/>
      <c r="C5" s="167"/>
      <c r="D5" s="167"/>
      <c r="E5" s="167"/>
      <c r="F5" s="167"/>
      <c r="G5" s="167"/>
      <c r="H5" s="167"/>
    </row>
    <row r="6" ht="12.75"/>
    <row r="7" ht="12.75"/>
    <row r="15" ht="12.75">
      <c r="B15" s="18"/>
    </row>
    <row r="16" spans="1:5" ht="12.75">
      <c r="A16" s="22"/>
      <c r="B16" s="60"/>
      <c r="C16" s="61"/>
      <c r="D16" s="61"/>
      <c r="E16" s="61"/>
    </row>
    <row r="17" spans="1:5" ht="12.75">
      <c r="A17" s="62"/>
      <c r="B17" s="63"/>
      <c r="C17" s="64"/>
      <c r="D17" s="64"/>
      <c r="E17" s="64"/>
    </row>
    <row r="18" spans="1:5" ht="12.75">
      <c r="A18" s="62"/>
      <c r="B18" s="63"/>
      <c r="C18" s="64"/>
      <c r="D18" s="64"/>
      <c r="E18" s="64"/>
    </row>
    <row r="19" spans="1:5" ht="12.75">
      <c r="A19" s="62"/>
      <c r="B19" s="63"/>
      <c r="C19" s="64"/>
      <c r="D19" s="64"/>
      <c r="E19" s="64"/>
    </row>
    <row r="20" spans="1:5" ht="12.75">
      <c r="A20" s="61"/>
      <c r="B20" s="61"/>
      <c r="C20" s="61"/>
      <c r="D20" s="61"/>
      <c r="E20" s="61"/>
    </row>
    <row r="21" spans="1:5" ht="12.75">
      <c r="A21" s="61"/>
      <c r="B21" s="61"/>
      <c r="C21" s="61"/>
      <c r="D21" s="61"/>
      <c r="E21" s="61"/>
    </row>
    <row r="30" spans="1:4" ht="15">
      <c r="A30" s="167" t="s">
        <v>187</v>
      </c>
      <c r="B30" s="167"/>
      <c r="C30" s="167"/>
      <c r="D30" s="168"/>
    </row>
    <row r="36" spans="1:4" ht="15">
      <c r="A36" s="158" t="s">
        <v>145</v>
      </c>
      <c r="B36" s="158"/>
      <c r="C36" s="158"/>
      <c r="D36" s="158"/>
    </row>
    <row r="37" spans="1:5" ht="76.5">
      <c r="A37" s="19" t="s">
        <v>59</v>
      </c>
      <c r="B37" s="20" t="s">
        <v>104</v>
      </c>
      <c r="C37" s="20" t="s">
        <v>103</v>
      </c>
      <c r="D37" s="20" t="s">
        <v>143</v>
      </c>
      <c r="E37" s="20" t="s">
        <v>144</v>
      </c>
    </row>
    <row r="38" spans="1:5" ht="12.75">
      <c r="A38" s="21" t="s">
        <v>44</v>
      </c>
      <c r="B38" s="8">
        <v>0.05</v>
      </c>
      <c r="C38" s="24">
        <v>664.923055</v>
      </c>
      <c r="D38" s="25">
        <v>9.61615215075965E-05</v>
      </c>
      <c r="E38" s="23">
        <v>0.21801704559635104</v>
      </c>
    </row>
    <row r="39" spans="1:5" ht="12.75">
      <c r="A39" s="21" t="s">
        <v>45</v>
      </c>
      <c r="B39" s="8">
        <v>0.025</v>
      </c>
      <c r="C39" s="24">
        <v>100.447041</v>
      </c>
      <c r="D39" s="25">
        <v>0.0003565041239826656</v>
      </c>
      <c r="E39" s="23">
        <v>0.30186678172032966</v>
      </c>
    </row>
    <row r="40" spans="1:5" ht="12.75">
      <c r="A40" s="21" t="s">
        <v>46</v>
      </c>
      <c r="B40" s="8">
        <v>0.05</v>
      </c>
      <c r="C40" s="24">
        <v>400.558371</v>
      </c>
      <c r="D40" s="25">
        <v>0.0001372058126265614</v>
      </c>
      <c r="E40" s="23">
        <v>0.09022985316664367</v>
      </c>
    </row>
    <row r="41" spans="1:5" ht="12.75">
      <c r="A41" s="21" t="s">
        <v>47</v>
      </c>
      <c r="B41" s="18">
        <v>0.075</v>
      </c>
      <c r="C41" s="24">
        <v>946.252242</v>
      </c>
      <c r="D41" s="25">
        <v>0.00011995523021301571</v>
      </c>
      <c r="E41" s="23">
        <v>0.3392530709586419</v>
      </c>
    </row>
    <row r="42" spans="1:5" ht="12.75">
      <c r="A42" s="21" t="s">
        <v>48</v>
      </c>
      <c r="B42" s="18">
        <v>1.04</v>
      </c>
      <c r="C42" s="24">
        <v>581.079038</v>
      </c>
      <c r="D42" s="23">
        <v>0.002122358134001015</v>
      </c>
      <c r="E42" s="23">
        <v>0.15670512623103783</v>
      </c>
    </row>
    <row r="43" spans="1:5" ht="12.75">
      <c r="A43" s="21" t="s">
        <v>49</v>
      </c>
      <c r="B43" s="18">
        <v>0.1</v>
      </c>
      <c r="C43" s="24">
        <v>22.347522</v>
      </c>
      <c r="D43" s="23">
        <v>0.0053856012396361515</v>
      </c>
      <c r="E43" s="23">
        <v>0.1691235833664243</v>
      </c>
    </row>
    <row r="44" spans="1:5" ht="12.75">
      <c r="A44" s="21" t="s">
        <v>81</v>
      </c>
      <c r="B44" s="18">
        <v>2.2383439999999997</v>
      </c>
      <c r="C44" s="24">
        <v>804.522005</v>
      </c>
      <c r="D44" s="23">
        <v>0.0035878773229107456</v>
      </c>
      <c r="E44" s="23">
        <v>0.22455442968275308</v>
      </c>
    </row>
    <row r="45" spans="1:5" ht="12.75">
      <c r="A45" s="21" t="s">
        <v>50</v>
      </c>
      <c r="B45" s="18">
        <v>0.25</v>
      </c>
      <c r="C45" s="24">
        <v>143.77408</v>
      </c>
      <c r="D45" s="23">
        <v>0.004353895796296193</v>
      </c>
      <c r="E45" s="23">
        <v>0.6006245353821773</v>
      </c>
    </row>
    <row r="46" spans="1:5" ht="12.75">
      <c r="A46" s="21" t="s">
        <v>51</v>
      </c>
      <c r="B46" s="18">
        <v>0.1</v>
      </c>
      <c r="C46" s="24">
        <v>270.054632</v>
      </c>
      <c r="D46" s="23">
        <v>0.0005003336625128566</v>
      </c>
      <c r="E46" s="23">
        <v>0.25990299622040924</v>
      </c>
    </row>
    <row r="47" spans="1:5" ht="12.75">
      <c r="A47" s="21" t="s">
        <v>52</v>
      </c>
      <c r="B47" s="18">
        <v>0.085</v>
      </c>
      <c r="C47" s="24">
        <v>2111.251778</v>
      </c>
      <c r="D47" s="23">
        <v>5.507613115293367E-05</v>
      </c>
      <c r="E47" s="23">
        <v>0.2690032064948722</v>
      </c>
    </row>
    <row r="48" spans="1:5" ht="12.75">
      <c r="A48" s="21" t="s">
        <v>53</v>
      </c>
      <c r="B48" s="18">
        <v>0.1</v>
      </c>
      <c r="C48" s="24">
        <v>22.6685</v>
      </c>
      <c r="D48" s="23">
        <v>0.005024330824450484</v>
      </c>
      <c r="E48" s="23">
        <v>0.12199095661380333</v>
      </c>
    </row>
    <row r="49" spans="1:5" ht="12.75">
      <c r="A49" s="26" t="s">
        <v>57</v>
      </c>
      <c r="B49" s="33"/>
      <c r="C49" s="26"/>
      <c r="D49" s="26"/>
      <c r="E49" s="26"/>
    </row>
    <row r="50" spans="1:5" ht="12.75">
      <c r="A50" s="6" t="s">
        <v>58</v>
      </c>
      <c r="B50" s="18">
        <v>0.05</v>
      </c>
      <c r="C50" s="18">
        <v>129.220163</v>
      </c>
      <c r="D50" s="25">
        <v>0.00043231292524947243</v>
      </c>
      <c r="E50" s="23">
        <v>0.10496194777280998</v>
      </c>
    </row>
  </sheetData>
  <sheetProtection/>
  <mergeCells count="3">
    <mergeCell ref="A36:D36"/>
    <mergeCell ref="A5:H5"/>
    <mergeCell ref="A30:D3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8.421875" style="0" customWidth="1"/>
    <col min="2" max="3" width="16.00390625" style="29" customWidth="1"/>
    <col min="4" max="4" width="22.7109375" style="29" customWidth="1"/>
    <col min="6" max="6" width="10.57421875" style="0" bestFit="1" customWidth="1"/>
  </cols>
  <sheetData>
    <row r="1" spans="1:4" ht="15">
      <c r="A1" s="158" t="s">
        <v>146</v>
      </c>
      <c r="B1" s="158"/>
      <c r="C1" s="158"/>
      <c r="D1" s="158"/>
    </row>
    <row r="2" spans="1:4" ht="15">
      <c r="A2" s="10" t="s">
        <v>108</v>
      </c>
      <c r="B2" s="34" t="s">
        <v>85</v>
      </c>
      <c r="C2" s="34" t="s">
        <v>84</v>
      </c>
      <c r="D2" s="34" t="s">
        <v>86</v>
      </c>
    </row>
    <row r="3" spans="1:4" ht="15">
      <c r="A3" t="s">
        <v>69</v>
      </c>
      <c r="B3" s="35">
        <v>59</v>
      </c>
      <c r="C3" s="36">
        <v>8879</v>
      </c>
      <c r="D3" s="37">
        <f aca="true" t="shared" si="0" ref="D3:D17">B3/C3</f>
        <v>0.006644892442842662</v>
      </c>
    </row>
    <row r="4" spans="1:4" ht="15">
      <c r="A4" t="s">
        <v>70</v>
      </c>
      <c r="B4" s="35">
        <v>1</v>
      </c>
      <c r="C4" s="36">
        <v>18434</v>
      </c>
      <c r="D4" s="37">
        <f t="shared" si="0"/>
        <v>5.424758598242378E-05</v>
      </c>
    </row>
    <row r="5" spans="1:4" ht="15">
      <c r="A5" t="s">
        <v>71</v>
      </c>
      <c r="B5" s="35">
        <v>5</v>
      </c>
      <c r="C5" s="36">
        <v>10667</v>
      </c>
      <c r="D5" s="37">
        <f t="shared" si="0"/>
        <v>0.0004687353520202494</v>
      </c>
    </row>
    <row r="6" spans="1:6" ht="15">
      <c r="A6" t="s">
        <v>72</v>
      </c>
      <c r="B6" s="35">
        <v>506</v>
      </c>
      <c r="C6" s="36">
        <v>12543</v>
      </c>
      <c r="D6" s="37">
        <f t="shared" si="0"/>
        <v>0.04034122618193415</v>
      </c>
      <c r="F6" s="81"/>
    </row>
    <row r="7" spans="1:4" ht="15">
      <c r="A7" t="s">
        <v>73</v>
      </c>
      <c r="B7" s="35">
        <v>136</v>
      </c>
      <c r="C7" s="36">
        <v>1939</v>
      </c>
      <c r="D7" s="37">
        <f t="shared" si="0"/>
        <v>0.07013924703455389</v>
      </c>
    </row>
    <row r="8" spans="1:4" ht="15">
      <c r="A8" t="s">
        <v>74</v>
      </c>
      <c r="B8" s="35">
        <v>26</v>
      </c>
      <c r="C8" s="36">
        <v>12708</v>
      </c>
      <c r="D8" s="37">
        <f t="shared" si="0"/>
        <v>0.002045955303745672</v>
      </c>
    </row>
    <row r="9" spans="1:4" ht="15">
      <c r="A9" t="s">
        <v>75</v>
      </c>
      <c r="B9" s="35">
        <v>36</v>
      </c>
      <c r="C9" s="36">
        <v>9933</v>
      </c>
      <c r="D9" s="37">
        <f t="shared" si="0"/>
        <v>0.003624282694050136</v>
      </c>
    </row>
    <row r="10" spans="1:4" ht="15">
      <c r="A10" t="s">
        <v>76</v>
      </c>
      <c r="B10" s="35">
        <v>13</v>
      </c>
      <c r="C10" s="36">
        <v>1575</v>
      </c>
      <c r="D10" s="37">
        <f t="shared" si="0"/>
        <v>0.008253968253968255</v>
      </c>
    </row>
    <row r="11" spans="1:4" ht="15">
      <c r="A11" t="s">
        <v>77</v>
      </c>
      <c r="B11" s="35">
        <v>6</v>
      </c>
      <c r="C11" s="36">
        <v>9153</v>
      </c>
      <c r="D11" s="37">
        <f t="shared" si="0"/>
        <v>0.0006555227794165847</v>
      </c>
    </row>
    <row r="12" spans="1:4" ht="15">
      <c r="A12" t="s">
        <v>78</v>
      </c>
      <c r="B12" s="35">
        <v>5</v>
      </c>
      <c r="C12" s="36">
        <v>150</v>
      </c>
      <c r="D12" s="37">
        <f t="shared" si="0"/>
        <v>0.03333333333333333</v>
      </c>
    </row>
    <row r="13" spans="1:4" ht="15">
      <c r="A13" s="65" t="s">
        <v>31</v>
      </c>
      <c r="B13" s="66">
        <v>793</v>
      </c>
      <c r="C13" s="67">
        <v>89130</v>
      </c>
      <c r="D13" s="68">
        <f>B13/C13</f>
        <v>0.008897116571300347</v>
      </c>
    </row>
    <row r="14" spans="1:4" ht="15">
      <c r="A14" t="s">
        <v>79</v>
      </c>
      <c r="B14" s="35">
        <v>544</v>
      </c>
      <c r="C14" s="36">
        <v>14759</v>
      </c>
      <c r="D14" s="37">
        <f t="shared" si="0"/>
        <v>0.036858865776814145</v>
      </c>
    </row>
    <row r="15" spans="1:4" ht="15">
      <c r="A15" t="s">
        <v>80</v>
      </c>
      <c r="B15" s="35">
        <v>800</v>
      </c>
      <c r="C15" s="36">
        <v>50719</v>
      </c>
      <c r="D15" s="37">
        <f t="shared" si="0"/>
        <v>0.015773181647903152</v>
      </c>
    </row>
    <row r="16" spans="1:4" ht="15">
      <c r="A16" s="65" t="s">
        <v>32</v>
      </c>
      <c r="B16" s="66">
        <v>1344</v>
      </c>
      <c r="C16" s="66">
        <v>65478</v>
      </c>
      <c r="D16" s="68">
        <f t="shared" si="0"/>
        <v>0.02052597819114817</v>
      </c>
    </row>
    <row r="17" spans="1:4" ht="15">
      <c r="A17" s="65" t="s">
        <v>56</v>
      </c>
      <c r="B17" s="66">
        <v>2137</v>
      </c>
      <c r="C17" s="66">
        <v>154608</v>
      </c>
      <c r="D17" s="68">
        <f t="shared" si="0"/>
        <v>0.013822053192590293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LisaW</dc:creator>
  <cp:keywords/>
  <dc:description/>
  <cp:lastModifiedBy> KerryS</cp:lastModifiedBy>
  <dcterms:created xsi:type="dcterms:W3CDTF">2010-05-17T11:22:25Z</dcterms:created>
  <dcterms:modified xsi:type="dcterms:W3CDTF">2011-02-02T16:22:19Z</dcterms:modified>
  <cp:category/>
  <cp:version/>
  <cp:contentType/>
  <cp:contentStatus/>
</cp:coreProperties>
</file>