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772" activeTab="0"/>
  </bookViews>
  <sheets>
    <sheet name="TABLES" sheetId="1" r:id="rId1"/>
    <sheet name="Overview" sheetId="2" r:id="rId2"/>
    <sheet name="given-received" sheetId="3" r:id="rId3"/>
    <sheet name="timeline" sheetId="4" r:id="rId4"/>
    <sheet name="who-what-how(1)" sheetId="5" r:id="rId5"/>
    <sheet name="who-what-how(2)" sheetId="6" r:id="rId6"/>
    <sheet name="appeals" sheetId="7" r:id="rId7"/>
    <sheet name="governance-security" sheetId="8" r:id="rId8"/>
  </sheets>
  <definedNames/>
  <calcPr fullCalcOnLoad="1"/>
</workbook>
</file>

<file path=xl/comments4.xml><?xml version="1.0" encoding="utf-8"?>
<comments xmlns="http://schemas.openxmlformats.org/spreadsheetml/2006/main">
  <authors>
    <author> KerryS</author>
  </authors>
  <commentList>
    <comment ref="A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FTS</t>
        </r>
      </text>
    </comment>
  </commentList>
</comments>
</file>

<file path=xl/comments7.xml><?xml version="1.0" encoding="utf-8"?>
<comments xmlns="http://schemas.openxmlformats.org/spreadsheetml/2006/main">
  <authors>
    <author> KerryS</author>
  </authors>
  <commentList>
    <comment ref="B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Angola and great lakes</t>
        </r>
      </text>
    </comment>
    <comment ref="C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Angola and DRC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US$19.6m
Humanitarian Crisis in Southern Africa 2002 - REGION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US$3.2m
Humanitarian Crisis in Southern Africa - REGION (July 2003 - June 2004)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Zimbabwe 2004 US$1.9m</t>
        </r>
      </text>
    </comment>
  </commentList>
</comments>
</file>

<file path=xl/sharedStrings.xml><?xml version="1.0" encoding="utf-8"?>
<sst xmlns="http://schemas.openxmlformats.org/spreadsheetml/2006/main" count="251" uniqueCount="159">
  <si>
    <t>2000</t>
  </si>
  <si>
    <t>2001</t>
  </si>
  <si>
    <t>2002</t>
  </si>
  <si>
    <t>2003</t>
  </si>
  <si>
    <t>2004</t>
  </si>
  <si>
    <t>2005</t>
  </si>
  <si>
    <t>Ethiopia</t>
  </si>
  <si>
    <t>Somalia</t>
  </si>
  <si>
    <t>Total</t>
  </si>
  <si>
    <t>Top funded Sectors</t>
  </si>
  <si>
    <t>Agriculture</t>
  </si>
  <si>
    <t>Coordination and support services</t>
  </si>
  <si>
    <t>Economic recovery and infrastructure</t>
  </si>
  <si>
    <t>Food</t>
  </si>
  <si>
    <t>Education</t>
  </si>
  <si>
    <t>Water and sanitation</t>
  </si>
  <si>
    <t>Health</t>
  </si>
  <si>
    <t>Mine Action</t>
  </si>
  <si>
    <t>Multi-sector</t>
  </si>
  <si>
    <t>Shelter and non-food items</t>
  </si>
  <si>
    <t>Other sectors</t>
  </si>
  <si>
    <t xml:space="preserve">Channels </t>
  </si>
  <si>
    <t>Public sector</t>
  </si>
  <si>
    <t>NGOs &amp; Civil Society</t>
  </si>
  <si>
    <t>Multilaterals</t>
  </si>
  <si>
    <t>Other</t>
  </si>
  <si>
    <t>Bilateral (to affected government)</t>
  </si>
  <si>
    <t>WFP</t>
  </si>
  <si>
    <t>UNRWA</t>
  </si>
  <si>
    <t>UNICEF</t>
  </si>
  <si>
    <t>CERF</t>
  </si>
  <si>
    <t>OCHA</t>
  </si>
  <si>
    <t>UNHCR</t>
  </si>
  <si>
    <t>FAO</t>
  </si>
  <si>
    <t>WHO</t>
  </si>
  <si>
    <t>Kenya Red Cross</t>
  </si>
  <si>
    <t>-CERF</t>
  </si>
  <si>
    <t>OHCHR</t>
  </si>
  <si>
    <t>Total troops</t>
  </si>
  <si>
    <t>United Nations Organization Stabilization Mission in the Democratic Republic of the Congo (MONUC)</t>
  </si>
  <si>
    <t>African Union - United Nations Mission in Darfur (UNAMID)</t>
  </si>
  <si>
    <t>United Nations Mission in Ethiopia and Eritrea (UNMEE)</t>
  </si>
  <si>
    <t>UN total</t>
  </si>
  <si>
    <t>South Africa's troops</t>
  </si>
  <si>
    <t>South Africa's % of total troops</t>
  </si>
  <si>
    <t>Donor contributions to UN  appeals (US$m)</t>
  </si>
  <si>
    <t>UN appeal requirements (US$m)</t>
  </si>
  <si>
    <t>Funding for UN CAP appeals</t>
  </si>
  <si>
    <t>Democratic Republic of the Congo 2009</t>
  </si>
  <si>
    <t>UN appeals 2009</t>
  </si>
  <si>
    <t>Somalia 2009</t>
  </si>
  <si>
    <t>Other humanitarian aid expenditure</t>
  </si>
  <si>
    <t>DRC</t>
  </si>
  <si>
    <t>Palestine/OPT</t>
  </si>
  <si>
    <t>Palestine/OPT 2009</t>
  </si>
  <si>
    <t>Aid in 2008</t>
  </si>
  <si>
    <t>Aid per person in 2008</t>
  </si>
  <si>
    <t>Humanitarian aid  in 2008</t>
  </si>
  <si>
    <t>Humanitarian aid per person in 2008</t>
  </si>
  <si>
    <t>Aid since 2000</t>
  </si>
  <si>
    <t>Humanitarian aid since 2000</t>
  </si>
  <si>
    <t>US$7.6bn</t>
  </si>
  <si>
    <t>US$1.1bn</t>
  </si>
  <si>
    <t>US$23</t>
  </si>
  <si>
    <t>US$47m</t>
  </si>
  <si>
    <t>US$8m</t>
  </si>
  <si>
    <t>US$0.2</t>
  </si>
  <si>
    <t>US$61m</t>
  </si>
  <si>
    <t>US$1.3m</t>
  </si>
  <si>
    <t>US$0.03</t>
  </si>
  <si>
    <t xml:space="preserve">Islamic Relief </t>
  </si>
  <si>
    <t>Given</t>
  </si>
  <si>
    <t>Recieved</t>
  </si>
  <si>
    <t>South Africa , US$m</t>
  </si>
  <si>
    <t>Top 3 recipients (US$m)</t>
  </si>
  <si>
    <t>Mozambique 1.0</t>
  </si>
  <si>
    <t>Angola 0.5</t>
  </si>
  <si>
    <t>DRC 0.07</t>
  </si>
  <si>
    <t>Angola 0.3</t>
  </si>
  <si>
    <t>India 0.06</t>
  </si>
  <si>
    <t>DRC 0.05</t>
  </si>
  <si>
    <t>Zimbabwe 19.7</t>
  </si>
  <si>
    <t>Guinea 0.1</t>
  </si>
  <si>
    <t>Angola 0.02</t>
  </si>
  <si>
    <t>Zimbabwe 3.2</t>
  </si>
  <si>
    <t>Lesotho 1.5</t>
  </si>
  <si>
    <t>Swaziland 1.5</t>
  </si>
  <si>
    <t>Mali 2.7</t>
  </si>
  <si>
    <t>Zimbabwe 1.9</t>
  </si>
  <si>
    <t>Angola 0.2</t>
  </si>
  <si>
    <t>DRC 0.1</t>
  </si>
  <si>
    <t>Indonesia 0.09</t>
  </si>
  <si>
    <t>Chad 0.07</t>
  </si>
  <si>
    <t>Sudan 0.1</t>
  </si>
  <si>
    <t>DRC 0.08</t>
  </si>
  <si>
    <t>Pakistan 0.05</t>
  </si>
  <si>
    <t>Chad 0.3</t>
  </si>
  <si>
    <t>Mozambique 2.0</t>
  </si>
  <si>
    <t>DRC 0.2</t>
  </si>
  <si>
    <t>Kenya 0.5</t>
  </si>
  <si>
    <t>China 0.2</t>
  </si>
  <si>
    <t>Myanmar 0.1</t>
  </si>
  <si>
    <t>Ethiopia 0.3</t>
  </si>
  <si>
    <t>Somalia 0.2</t>
  </si>
  <si>
    <t>Palestine/OPT 0.2</t>
  </si>
  <si>
    <t>Top three recipients of humanitarian aid from South Africa each year since 2000. Source: Development Initiatives based on UNOCHA FTS data.</t>
  </si>
  <si>
    <t>First level recipients of South Africa’s humanitarian aid 2005-2009. Source: Development Initiatives based on UN OCHA FTS data.</t>
  </si>
  <si>
    <t>US$m</t>
  </si>
  <si>
    <t>Top 10 first-level recipients of South Africa’s humanitarian aid 2005-2009. Source: Development Initiatives based on UN OCHA FTS data</t>
  </si>
  <si>
    <t>WHAT</t>
  </si>
  <si>
    <t>Donor's contributions to the appeal's funding (%)</t>
  </si>
  <si>
    <t>UN appeal -needs not met (%)</t>
  </si>
  <si>
    <t>South Africa’s funding for UN appeals, 2009. Source: Development Initiatives based on UN OCHA FTS data.</t>
  </si>
  <si>
    <t>Mission</t>
  </si>
  <si>
    <t>South Africa’s troop contributions by mission, 2009. Source: Resource flows to fragile and conflict-affected states, annual report OECD, 2010</t>
  </si>
  <si>
    <t>Humanitarian aid: South Africa as donor</t>
  </si>
  <si>
    <t>Total humanitarian aid: South Africa as recipient</t>
  </si>
  <si>
    <t>Source: Development Initiatives based on OECD DAC (constant 2008 prices) for South Africa as recipient and UN OCHA FTS data for South Africa as donor.</t>
  </si>
  <si>
    <t xml:space="preserve">Top 10 recipients of total humanitarian aid from South Africa (US$m), 2009. </t>
  </si>
  <si>
    <t>Source: Development Initiatives based on UN OCHA FTS data.</t>
  </si>
  <si>
    <t>Humanitarian aid: South Africa as a donor</t>
  </si>
  <si>
    <t>Total humanitarian aid: South Africa as a recipient</t>
  </si>
  <si>
    <t xml:space="preserve">Other ODA, excluding debt relief: South Africa as a recipient </t>
  </si>
  <si>
    <t xml:space="preserve">South Africa’s total official development assistance (ODA) and humanitarian assistance as a donor and as a recipient, 2000-2009. </t>
  </si>
  <si>
    <t>Source: Development Initiatives based on OECD DAC (constant 2008 prices) and UN OCHA FTS data, the BBC and CRED database.</t>
  </si>
  <si>
    <t xml:space="preserve">Humanitarian aid sectors 2005-2009. </t>
  </si>
  <si>
    <t xml:space="preserve"> Source: Development Initiatives based on UN OCHA FTS data. </t>
  </si>
  <si>
    <t>Funding for UN appeals, 2000-2009.</t>
  </si>
  <si>
    <t xml:space="preserve">South Africa’s humanitarian aid expenditure and income, 2000-2009. </t>
  </si>
  <si>
    <t>Source: Development Initiatives based on UNOCHA FTS data.</t>
  </si>
  <si>
    <t xml:space="preserve">Mozambique </t>
  </si>
  <si>
    <t xml:space="preserve">Angola </t>
  </si>
  <si>
    <t xml:space="preserve">DRC </t>
  </si>
  <si>
    <t xml:space="preserve">India </t>
  </si>
  <si>
    <t xml:space="preserve">Zimbabwe </t>
  </si>
  <si>
    <t xml:space="preserve">Guinea </t>
  </si>
  <si>
    <t xml:space="preserve">Lesotho </t>
  </si>
  <si>
    <t xml:space="preserve">Swaziland </t>
  </si>
  <si>
    <t xml:space="preserve">Mali </t>
  </si>
  <si>
    <t xml:space="preserve">Chad </t>
  </si>
  <si>
    <t xml:space="preserve">Indonesia </t>
  </si>
  <si>
    <t xml:space="preserve">Sudan </t>
  </si>
  <si>
    <t xml:space="preserve">Pakistan </t>
  </si>
  <si>
    <t xml:space="preserve">Kenya </t>
  </si>
  <si>
    <t xml:space="preserve">China </t>
  </si>
  <si>
    <t xml:space="preserve">Myanmar </t>
  </si>
  <si>
    <t xml:space="preserve">Palestine/OPT </t>
  </si>
  <si>
    <t xml:space="preserve">Somalia </t>
  </si>
  <si>
    <t xml:space="preserve">Ethiopia </t>
  </si>
  <si>
    <t>First level recipients of South Africa’s humanitarian aid 2005-2009.</t>
  </si>
  <si>
    <t xml:space="preserve"> Source: Development Initiatives based on UN OCHA FTS data.</t>
  </si>
  <si>
    <t>NGOs and civil society</t>
  </si>
  <si>
    <t>Top three recipients of humanitarian aid from South Africa, 2000-2009.</t>
  </si>
  <si>
    <t xml:space="preserve">Top first-level recipients of South Africa’s humanitarian aid 2005-2009. </t>
  </si>
  <si>
    <t xml:space="preserve">Donor's contributions to the appeal's funding </t>
  </si>
  <si>
    <t xml:space="preserve">UN appeal -needs not met </t>
  </si>
  <si>
    <t xml:space="preserve">South Africa’s funding for UN appeals, 2009. </t>
  </si>
  <si>
    <t xml:space="preserve">South Africa’s troop contributions by mission, 2009. </t>
  </si>
  <si>
    <t>Source: Resource flows to fragile and conflict-affected states, annual report OECD, 2010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</si>
</sst>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0000"/>
    <numFmt numFmtId="168" formatCode="0.0000"/>
    <numFmt numFmtId="169" formatCode="0.000"/>
    <numFmt numFmtId="170" formatCode="0.0"/>
    <numFmt numFmtId="171" formatCode="[$-809]dd\ mmmm\ yyyy"/>
    <numFmt numFmtId="172" formatCode="#,##0.0"/>
    <numFmt numFmtId="173" formatCode="0.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26" fillId="0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170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170" fontId="54" fillId="0" borderId="0" xfId="0" applyNumberFormat="1" applyFont="1" applyAlignment="1">
      <alignment/>
    </xf>
    <xf numFmtId="0" fontId="55" fillId="0" borderId="0" xfId="0" applyFont="1" applyFill="1" applyBorder="1" applyAlignment="1">
      <alignment/>
    </xf>
    <xf numFmtId="170" fontId="55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166" fontId="0" fillId="0" borderId="0" xfId="42" applyNumberFormat="1" applyFont="1" applyAlignment="1">
      <alignment horizontal="center"/>
    </xf>
    <xf numFmtId="164" fontId="0" fillId="0" borderId="0" xfId="62" applyNumberFormat="1" applyFont="1" applyAlignment="1">
      <alignment horizontal="center"/>
    </xf>
    <xf numFmtId="166" fontId="0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wrapText="1"/>
    </xf>
    <xf numFmtId="0" fontId="39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horizontal="left" vertical="center"/>
    </xf>
    <xf numFmtId="0" fontId="57" fillId="35" borderId="0" xfId="0" applyFont="1" applyFill="1" applyBorder="1" applyAlignment="1">
      <alignment wrapText="1"/>
    </xf>
    <xf numFmtId="0" fontId="57" fillId="35" borderId="0" xfId="0" applyFont="1" applyFill="1" applyAlignment="1">
      <alignment/>
    </xf>
    <xf numFmtId="0" fontId="54" fillId="0" borderId="0" xfId="0" applyNumberFormat="1" applyFont="1" applyAlignment="1">
      <alignment/>
    </xf>
    <xf numFmtId="165" fontId="5" fillId="0" borderId="0" xfId="42" applyNumberFormat="1" applyFont="1" applyAlignment="1">
      <alignment horizontal="right" vertical="top"/>
    </xf>
    <xf numFmtId="10" fontId="54" fillId="0" borderId="0" xfId="62" applyNumberFormat="1" applyFont="1" applyAlignment="1">
      <alignment/>
    </xf>
    <xf numFmtId="164" fontId="54" fillId="0" borderId="0" xfId="62" applyNumberFormat="1" applyFont="1" applyAlignment="1">
      <alignment/>
    </xf>
    <xf numFmtId="0" fontId="26" fillId="0" borderId="0" xfId="0" applyFont="1" applyFill="1" applyAlignment="1">
      <alignment horizontal="center"/>
    </xf>
    <xf numFmtId="164" fontId="0" fillId="0" borderId="0" xfId="62" applyNumberFormat="1" applyFont="1" applyAlignment="1">
      <alignment/>
    </xf>
    <xf numFmtId="164" fontId="56" fillId="0" borderId="0" xfId="62" applyNumberFormat="1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7" fillId="0" borderId="0" xfId="58" applyFont="1">
      <alignment/>
      <protection/>
    </xf>
    <xf numFmtId="0" fontId="4" fillId="0" borderId="0" xfId="58">
      <alignment/>
      <protection/>
    </xf>
    <xf numFmtId="0" fontId="5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170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2" fontId="32" fillId="0" borderId="0" xfId="0" applyNumberFormat="1" applyFont="1" applyFill="1" applyBorder="1" applyAlignment="1">
      <alignment/>
    </xf>
    <xf numFmtId="0" fontId="58" fillId="22" borderId="0" xfId="0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32" fillId="0" borderId="13" xfId="0" applyFont="1" applyFill="1" applyBorder="1" applyAlignment="1">
      <alignment wrapText="1"/>
    </xf>
    <xf numFmtId="170" fontId="32" fillId="0" borderId="14" xfId="0" applyNumberFormat="1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2" fontId="32" fillId="0" borderId="16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170" fontId="32" fillId="0" borderId="16" xfId="0" applyNumberFormat="1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4" fillId="0" borderId="0" xfId="58" applyFill="1">
      <alignment/>
      <protection/>
    </xf>
    <xf numFmtId="0" fontId="60" fillId="0" borderId="0" xfId="0" applyFont="1" applyAlignment="1">
      <alignment/>
    </xf>
    <xf numFmtId="0" fontId="58" fillId="22" borderId="0" xfId="0" applyFont="1" applyFill="1" applyAlignment="1">
      <alignment/>
    </xf>
    <xf numFmtId="0" fontId="54" fillId="22" borderId="0" xfId="0" applyFont="1" applyFill="1" applyAlignment="1">
      <alignment/>
    </xf>
    <xf numFmtId="0" fontId="58" fillId="22" borderId="0" xfId="0" applyFont="1" applyFill="1" applyAlignment="1">
      <alignment horizontal="left"/>
    </xf>
    <xf numFmtId="0" fontId="58" fillId="22" borderId="0" xfId="0" applyFont="1" applyFill="1" applyAlignment="1">
      <alignment horizontal="left" wrapText="1"/>
    </xf>
    <xf numFmtId="0" fontId="30" fillId="0" borderId="18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vertical="top" wrapText="1"/>
    </xf>
    <xf numFmtId="165" fontId="32" fillId="0" borderId="22" xfId="42" applyNumberFormat="1" applyFont="1" applyBorder="1" applyAlignment="1">
      <alignment horizontal="center" vertical="center"/>
    </xf>
    <xf numFmtId="165" fontId="32" fillId="0" borderId="22" xfId="42" applyNumberFormat="1" applyFont="1" applyBorder="1" applyAlignment="1">
      <alignment horizontal="center" vertical="center" wrapText="1"/>
    </xf>
    <xf numFmtId="165" fontId="32" fillId="0" borderId="23" xfId="42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vertical="top" wrapText="1"/>
    </xf>
    <xf numFmtId="0" fontId="54" fillId="0" borderId="25" xfId="0" applyFont="1" applyBorder="1" applyAlignment="1">
      <alignment horizontal="center" vertical="center"/>
    </xf>
    <xf numFmtId="170" fontId="54" fillId="0" borderId="25" xfId="0" applyNumberFormat="1" applyFont="1" applyBorder="1" applyAlignment="1">
      <alignment horizontal="center" vertical="center"/>
    </xf>
    <xf numFmtId="2" fontId="54" fillId="0" borderId="26" xfId="0" applyNumberFormat="1" applyFont="1" applyBorder="1" applyAlignment="1">
      <alignment horizontal="center" vertical="center"/>
    </xf>
    <xf numFmtId="0" fontId="31" fillId="0" borderId="18" xfId="0" applyFont="1" applyFill="1" applyBorder="1" applyAlignment="1">
      <alignment horizontal="left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54" fillId="0" borderId="27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165" fontId="54" fillId="0" borderId="25" xfId="42" applyNumberFormat="1" applyFont="1" applyBorder="1" applyAlignment="1">
      <alignment/>
    </xf>
    <xf numFmtId="0" fontId="54" fillId="0" borderId="26" xfId="0" applyFont="1" applyBorder="1" applyAlignment="1">
      <alignment/>
    </xf>
    <xf numFmtId="170" fontId="54" fillId="0" borderId="0" xfId="0" applyNumberFormat="1" applyFont="1" applyBorder="1" applyAlignment="1">
      <alignment/>
    </xf>
    <xf numFmtId="170" fontId="54" fillId="0" borderId="28" xfId="0" applyNumberFormat="1" applyFont="1" applyBorder="1" applyAlignment="1">
      <alignment/>
    </xf>
    <xf numFmtId="0" fontId="59" fillId="22" borderId="0" xfId="0" applyFont="1" applyFill="1" applyAlignment="1">
      <alignment horizontal="center"/>
    </xf>
    <xf numFmtId="0" fontId="31" fillId="0" borderId="18" xfId="0" applyFont="1" applyFill="1" applyBorder="1" applyAlignment="1">
      <alignment wrapText="1"/>
    </xf>
    <xf numFmtId="0" fontId="31" fillId="0" borderId="29" xfId="59" applyFont="1" applyFill="1" applyBorder="1" applyAlignment="1">
      <alignment horizontal="center" vertical="center" wrapText="1"/>
      <protection/>
    </xf>
    <xf numFmtId="0" fontId="31" fillId="0" borderId="30" xfId="59" applyFont="1" applyFill="1" applyBorder="1" applyAlignment="1">
      <alignment horizontal="center" vertical="center" wrapText="1"/>
      <protection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170" fontId="0" fillId="0" borderId="28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170" fontId="0" fillId="0" borderId="26" xfId="0" applyNumberFormat="1" applyBorder="1" applyAlignment="1">
      <alignment horizontal="center"/>
    </xf>
    <xf numFmtId="0" fontId="58" fillId="22" borderId="0" xfId="0" applyFont="1" applyFill="1" applyAlignment="1">
      <alignment horizontal="center"/>
    </xf>
    <xf numFmtId="0" fontId="61" fillId="22" borderId="0" xfId="0" applyFont="1" applyFill="1" applyBorder="1" applyAlignment="1">
      <alignment horizontal="center"/>
    </xf>
    <xf numFmtId="0" fontId="61" fillId="22" borderId="0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center"/>
    </xf>
    <xf numFmtId="0" fontId="62" fillId="22" borderId="0" xfId="0" applyFont="1" applyFill="1" applyAlignment="1">
      <alignment horizontal="left"/>
    </xf>
    <xf numFmtId="0" fontId="0" fillId="0" borderId="27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28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165" fontId="0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30" fillId="0" borderId="18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170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170" fontId="26" fillId="0" borderId="28" xfId="0" applyNumberFormat="1" applyFont="1" applyFill="1" applyBorder="1" applyAlignment="1">
      <alignment horizontal="center"/>
    </xf>
    <xf numFmtId="2" fontId="26" fillId="0" borderId="28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9" fontId="26" fillId="0" borderId="25" xfId="62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61" fillId="22" borderId="0" xfId="0" applyFont="1" applyFill="1" applyAlignment="1">
      <alignment horizontal="center"/>
    </xf>
    <xf numFmtId="0" fontId="31" fillId="0" borderId="18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170" fontId="54" fillId="0" borderId="27" xfId="0" applyNumberFormat="1" applyFont="1" applyBorder="1" applyAlignment="1">
      <alignment/>
    </xf>
    <xf numFmtId="170" fontId="54" fillId="0" borderId="24" xfId="0" applyNumberFormat="1" applyFont="1" applyBorder="1" applyAlignment="1">
      <alignment/>
    </xf>
    <xf numFmtId="170" fontId="54" fillId="0" borderId="25" xfId="0" applyNumberFormat="1" applyFont="1" applyBorder="1" applyAlignment="1">
      <alignment/>
    </xf>
    <xf numFmtId="170" fontId="54" fillId="0" borderId="26" xfId="0" applyNumberFormat="1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61" fillId="22" borderId="0" xfId="0" applyFont="1" applyFill="1" applyAlignment="1">
      <alignment horizontal="left"/>
    </xf>
    <xf numFmtId="0" fontId="52" fillId="22" borderId="0" xfId="0" applyFont="1" applyFill="1" applyAlignment="1">
      <alignment horizontal="left"/>
    </xf>
    <xf numFmtId="0" fontId="61" fillId="22" borderId="22" xfId="0" applyFont="1" applyFill="1" applyBorder="1" applyAlignment="1">
      <alignment horizontal="left"/>
    </xf>
    <xf numFmtId="0" fontId="31" fillId="0" borderId="19" xfId="59" applyFont="1" applyFill="1" applyBorder="1" applyAlignment="1">
      <alignment horizontal="center" vertical="center" wrapText="1"/>
      <protection/>
    </xf>
    <xf numFmtId="0" fontId="31" fillId="0" borderId="20" xfId="59" applyFont="1" applyFill="1" applyBorder="1" applyAlignment="1">
      <alignment horizontal="center" vertical="center" wrapText="1"/>
      <protection/>
    </xf>
    <xf numFmtId="170" fontId="32" fillId="0" borderId="0" xfId="0" applyNumberFormat="1" applyFont="1" applyFill="1" applyBorder="1" applyAlignment="1">
      <alignment horizontal="center" vertical="center" wrapText="1"/>
    </xf>
    <xf numFmtId="170" fontId="32" fillId="0" borderId="25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0" xfId="62" applyNumberFormat="1" applyFont="1" applyBorder="1" applyAlignment="1">
      <alignment/>
    </xf>
    <xf numFmtId="164" fontId="0" fillId="0" borderId="28" xfId="62" applyNumberFormat="1" applyFont="1" applyBorder="1" applyAlignment="1">
      <alignment/>
    </xf>
    <xf numFmtId="49" fontId="56" fillId="0" borderId="27" xfId="0" applyNumberFormat="1" applyFont="1" applyFill="1" applyBorder="1" applyAlignment="1">
      <alignment horizontal="right"/>
    </xf>
    <xf numFmtId="164" fontId="56" fillId="0" borderId="0" xfId="62" applyNumberFormat="1" applyFont="1" applyBorder="1" applyAlignment="1">
      <alignment/>
    </xf>
    <xf numFmtId="164" fontId="56" fillId="0" borderId="28" xfId="62" applyNumberFormat="1" applyFont="1" applyBorder="1" applyAlignment="1">
      <alignment/>
    </xf>
    <xf numFmtId="0" fontId="0" fillId="0" borderId="24" xfId="0" applyFill="1" applyBorder="1" applyAlignment="1">
      <alignment/>
    </xf>
    <xf numFmtId="164" fontId="0" fillId="0" borderId="25" xfId="62" applyNumberFormat="1" applyFont="1" applyBorder="1" applyAlignment="1">
      <alignment/>
    </xf>
    <xf numFmtId="164" fontId="0" fillId="0" borderId="26" xfId="62" applyNumberFormat="1" applyFont="1" applyBorder="1" applyAlignment="1">
      <alignment/>
    </xf>
    <xf numFmtId="0" fontId="32" fillId="0" borderId="27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7" xfId="0" applyFont="1" applyFill="1" applyBorder="1" applyAlignment="1">
      <alignment wrapText="1"/>
    </xf>
    <xf numFmtId="0" fontId="59" fillId="0" borderId="18" xfId="0" applyFont="1" applyFill="1" applyBorder="1" applyAlignment="1">
      <alignment horizontal="left" wrapText="1"/>
    </xf>
    <xf numFmtId="0" fontId="59" fillId="0" borderId="19" xfId="0" applyFont="1" applyFill="1" applyBorder="1" applyAlignment="1">
      <alignment horizontal="left" wrapText="1"/>
    </xf>
    <xf numFmtId="0" fontId="59" fillId="0" borderId="20" xfId="0" applyFont="1" applyFill="1" applyBorder="1" applyAlignment="1">
      <alignment horizontal="left" wrapText="1"/>
    </xf>
    <xf numFmtId="170" fontId="32" fillId="0" borderId="0" xfId="0" applyNumberFormat="1" applyFont="1" applyFill="1" applyBorder="1" applyAlignment="1">
      <alignment wrapText="1"/>
    </xf>
    <xf numFmtId="170" fontId="32" fillId="0" borderId="28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0" fontId="32" fillId="0" borderId="28" xfId="0" applyFont="1" applyFill="1" applyBorder="1" applyAlignment="1">
      <alignment wrapText="1"/>
    </xf>
    <xf numFmtId="0" fontId="32" fillId="0" borderId="24" xfId="0" applyFont="1" applyFill="1" applyBorder="1" applyAlignment="1">
      <alignment wrapText="1"/>
    </xf>
    <xf numFmtId="2" fontId="32" fillId="0" borderId="25" xfId="0" applyNumberFormat="1" applyFont="1" applyFill="1" applyBorder="1" applyAlignment="1">
      <alignment wrapText="1"/>
    </xf>
    <xf numFmtId="0" fontId="32" fillId="0" borderId="25" xfId="0" applyFont="1" applyFill="1" applyBorder="1" applyAlignment="1">
      <alignment wrapText="1"/>
    </xf>
    <xf numFmtId="170" fontId="32" fillId="0" borderId="25" xfId="0" applyNumberFormat="1" applyFont="1" applyFill="1" applyBorder="1" applyAlignment="1">
      <alignment wrapText="1"/>
    </xf>
    <xf numFmtId="0" fontId="32" fillId="0" borderId="26" xfId="0" applyFont="1" applyFill="1" applyBorder="1" applyAlignment="1">
      <alignment wrapText="1"/>
    </xf>
    <xf numFmtId="0" fontId="31" fillId="0" borderId="19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54" fillId="0" borderId="21" xfId="0" applyFont="1" applyBorder="1" applyAlignment="1">
      <alignment wrapText="1"/>
    </xf>
    <xf numFmtId="170" fontId="54" fillId="0" borderId="22" xfId="0" applyNumberFormat="1" applyFont="1" applyBorder="1" applyAlignment="1">
      <alignment wrapText="1"/>
    </xf>
    <xf numFmtId="165" fontId="5" fillId="0" borderId="22" xfId="42" applyNumberFormat="1" applyFont="1" applyBorder="1" applyAlignment="1">
      <alignment horizontal="right" vertical="top" wrapText="1"/>
    </xf>
    <xf numFmtId="10" fontId="54" fillId="0" borderId="22" xfId="62" applyNumberFormat="1" applyFont="1" applyBorder="1" applyAlignment="1">
      <alignment wrapText="1"/>
    </xf>
    <xf numFmtId="164" fontId="54" fillId="0" borderId="23" xfId="62" applyNumberFormat="1" applyFont="1" applyBorder="1" applyAlignment="1">
      <alignment wrapText="1"/>
    </xf>
    <xf numFmtId="170" fontId="54" fillId="0" borderId="0" xfId="0" applyNumberFormat="1" applyFont="1" applyBorder="1" applyAlignment="1">
      <alignment wrapText="1"/>
    </xf>
    <xf numFmtId="165" fontId="5" fillId="0" borderId="0" xfId="42" applyNumberFormat="1" applyFont="1" applyBorder="1" applyAlignment="1">
      <alignment horizontal="right" vertical="top" wrapText="1"/>
    </xf>
    <xf numFmtId="10" fontId="54" fillId="0" borderId="0" xfId="62" applyNumberFormat="1" applyFont="1" applyBorder="1" applyAlignment="1">
      <alignment wrapText="1"/>
    </xf>
    <xf numFmtId="164" fontId="54" fillId="0" borderId="28" xfId="62" applyNumberFormat="1" applyFont="1" applyBorder="1" applyAlignment="1">
      <alignment wrapText="1"/>
    </xf>
    <xf numFmtId="170" fontId="54" fillId="0" borderId="25" xfId="0" applyNumberFormat="1" applyFont="1" applyBorder="1" applyAlignment="1">
      <alignment wrapText="1"/>
    </xf>
    <xf numFmtId="165" fontId="5" fillId="0" borderId="25" xfId="42" applyNumberFormat="1" applyFont="1" applyBorder="1" applyAlignment="1">
      <alignment horizontal="right" vertical="top" wrapText="1"/>
    </xf>
    <xf numFmtId="10" fontId="54" fillId="0" borderId="25" xfId="62" applyNumberFormat="1" applyFont="1" applyBorder="1" applyAlignment="1">
      <alignment wrapText="1"/>
    </xf>
    <xf numFmtId="164" fontId="54" fillId="0" borderId="26" xfId="62" applyNumberFormat="1" applyFont="1" applyBorder="1" applyAlignment="1">
      <alignment wrapText="1"/>
    </xf>
    <xf numFmtId="0" fontId="58" fillId="22" borderId="25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66" fontId="0" fillId="0" borderId="22" xfId="42" applyNumberFormat="1" applyFont="1" applyBorder="1" applyAlignment="1">
      <alignment horizontal="center" vertical="center"/>
    </xf>
    <xf numFmtId="166" fontId="0" fillId="0" borderId="22" xfId="42" applyNumberFormat="1" applyFont="1" applyBorder="1" applyAlignment="1">
      <alignment horizontal="center"/>
    </xf>
    <xf numFmtId="164" fontId="0" fillId="0" borderId="23" xfId="62" applyNumberFormat="1" applyFont="1" applyBorder="1" applyAlignment="1">
      <alignment horizontal="center"/>
    </xf>
    <xf numFmtId="0" fontId="0" fillId="0" borderId="27" xfId="0" applyBorder="1" applyAlignment="1">
      <alignment wrapText="1"/>
    </xf>
    <xf numFmtId="166" fontId="0" fillId="0" borderId="0" xfId="42" applyNumberFormat="1" applyFont="1" applyBorder="1" applyAlignment="1">
      <alignment horizontal="center" vertical="center"/>
    </xf>
    <xf numFmtId="166" fontId="0" fillId="0" borderId="0" xfId="42" applyNumberFormat="1" applyFont="1" applyBorder="1" applyAlignment="1">
      <alignment horizontal="center"/>
    </xf>
    <xf numFmtId="164" fontId="0" fillId="0" borderId="28" xfId="62" applyNumberFormat="1" applyFont="1" applyBorder="1" applyAlignment="1">
      <alignment horizontal="center"/>
    </xf>
    <xf numFmtId="166" fontId="0" fillId="0" borderId="25" xfId="42" applyNumberFormat="1" applyFont="1" applyBorder="1" applyAlignment="1">
      <alignment horizontal="center" vertical="center"/>
    </xf>
    <xf numFmtId="166" fontId="0" fillId="0" borderId="25" xfId="42" applyNumberFormat="1" applyFont="1" applyBorder="1" applyAlignment="1">
      <alignment horizontal="center"/>
    </xf>
    <xf numFmtId="164" fontId="0" fillId="0" borderId="26" xfId="62" applyNumberFormat="1" applyFont="1" applyBorder="1" applyAlignment="1">
      <alignment horizontal="center"/>
    </xf>
    <xf numFmtId="0" fontId="58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-0.0095"/>
          <c:w val="0.92175"/>
          <c:h val="0.84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Overview!$A$2</c:f>
              <c:strCache>
                <c:ptCount val="1"/>
                <c:pt idx="0">
                  <c:v>Humanitarian aid: South Africa as donor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Overview!$B$1:$K$1</c:f>
              <c:strCache/>
            </c:strRef>
          </c:cat>
          <c:val>
            <c:numRef>
              <c:f>Overview!$B$2:$K$2</c:f>
              <c:numCache/>
            </c:numRef>
          </c:val>
        </c:ser>
        <c:axId val="44183028"/>
        <c:axId val="62102933"/>
      </c:barChart>
      <c:lineChart>
        <c:grouping val="standard"/>
        <c:varyColors val="0"/>
        <c:ser>
          <c:idx val="2"/>
          <c:order val="0"/>
          <c:tx>
            <c:strRef>
              <c:f>Overview!$A$3</c:f>
              <c:strCache>
                <c:ptCount val="1"/>
                <c:pt idx="0">
                  <c:v>Total humanitarian aid: South Africa as recipient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Overview!$B$1:$K$1</c:f>
              <c:strCache/>
            </c:strRef>
          </c:cat>
          <c:val>
            <c:numRef>
              <c:f>Overview!$B$3:$K$3</c:f>
              <c:numCache/>
            </c:numRef>
          </c:val>
          <c:smooth val="0"/>
        </c:ser>
        <c:axId val="44183028"/>
        <c:axId val="62102933"/>
      </c:line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75"/>
          <c:y val="0.89025"/>
          <c:w val="0.9117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6725"/>
          <c:w val="0.53425"/>
          <c:h val="0.90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'given-received'!$B$4:$B$7</c:f>
              <c:strCache/>
            </c:strRef>
          </c:cat>
          <c:val>
            <c:numRef>
              <c:f>'given-received'!$C$4:$C$7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775"/>
          <c:w val="0.94"/>
          <c:h val="0.808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timeline!$A$4</c:f>
              <c:strCache>
                <c:ptCount val="1"/>
                <c:pt idx="0">
                  <c:v>Other ODA, excluding debt relief: South Africa as a recipient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timeline!$B$1:$K$1</c:f>
              <c:strCache/>
            </c:strRef>
          </c:cat>
          <c:val>
            <c:numRef>
              <c:f>timeline!$B$4:$K$4</c:f>
              <c:numCache/>
            </c:numRef>
          </c:val>
        </c:ser>
        <c:ser>
          <c:idx val="4"/>
          <c:order val="2"/>
          <c:tx>
            <c:strRef>
              <c:f>timeline!$A$3</c:f>
              <c:strCache>
                <c:ptCount val="1"/>
                <c:pt idx="0">
                  <c:v>Total humanitarian aid: South Africa as a recipient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timeline!$B$1:$K$1</c:f>
              <c:strCache/>
            </c:strRef>
          </c:cat>
          <c:val>
            <c:numRef>
              <c:f>timeline!$B$3:$K$3</c:f>
              <c:numCache/>
            </c:numRef>
          </c:val>
        </c:ser>
        <c:overlap val="100"/>
        <c:axId val="22055486"/>
        <c:axId val="64281647"/>
      </c:barChart>
      <c:lineChart>
        <c:grouping val="standard"/>
        <c:varyColors val="0"/>
        <c:ser>
          <c:idx val="1"/>
          <c:order val="0"/>
          <c:tx>
            <c:strRef>
              <c:f>timeline!$A$2</c:f>
              <c:strCache>
                <c:ptCount val="1"/>
                <c:pt idx="0">
                  <c:v>Humanitarian aid: South Africa as a donor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timeline!$B$1:$K$1</c:f>
              <c:strCache/>
            </c:strRef>
          </c:cat>
          <c:val>
            <c:numRef>
              <c:f>timeline!$B$2:$K$2</c:f>
              <c:numCache/>
            </c:numRef>
          </c:val>
          <c:smooth val="0"/>
        </c:ser>
        <c:axId val="22055486"/>
        <c:axId val="64281647"/>
      </c:line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84425"/>
          <c:w val="0.821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"/>
          <c:w val="0.701"/>
          <c:h val="0.946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'who-what-how(2)'!$A$4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'who-what-how(2)'!$B$4:$F$4</c:f>
              <c:numCache/>
            </c:numRef>
          </c:val>
        </c:ser>
        <c:ser>
          <c:idx val="0"/>
          <c:order val="1"/>
          <c:tx>
            <c:strRef>
              <c:f>'who-what-how(2)'!$A$5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'who-what-how(2)'!$B$5:$F$5</c:f>
              <c:numCache/>
            </c:numRef>
          </c:val>
        </c:ser>
        <c:ser>
          <c:idx val="1"/>
          <c:order val="2"/>
          <c:tx>
            <c:strRef>
              <c:f>'who-what-how(2)'!$A$6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'who-what-how(2)'!$B$6:$F$6</c:f>
              <c:numCache/>
            </c:numRef>
          </c:val>
        </c:ser>
        <c:ser>
          <c:idx val="2"/>
          <c:order val="3"/>
          <c:tx>
            <c:strRef>
              <c:f>'who-what-how(2)'!$A$7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'who-what-how(2)'!$B$7:$F$7</c:f>
              <c:numCache/>
            </c:numRef>
          </c:val>
        </c:ser>
        <c:ser>
          <c:idx val="3"/>
          <c:order val="4"/>
          <c:tx>
            <c:strRef>
              <c:f>'who-what-how(2)'!$A$8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'who-what-how(2)'!$B$8:$F$8</c:f>
              <c:numCache/>
            </c:numRef>
          </c:val>
        </c:ser>
        <c:ser>
          <c:idx val="5"/>
          <c:order val="5"/>
          <c:tx>
            <c:strRef>
              <c:f>'who-what-how(2)'!$A$9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'who-what-how(2)'!$B$9:$F$9</c:f>
              <c:numCache/>
            </c:numRef>
          </c:val>
        </c:ser>
        <c:ser>
          <c:idx val="6"/>
          <c:order val="6"/>
          <c:tx>
            <c:strRef>
              <c:f>'who-what-how(2)'!$A$10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'who-what-how(2)'!$B$10:$F$10</c:f>
              <c:numCache/>
            </c:numRef>
          </c:val>
        </c:ser>
        <c:ser>
          <c:idx val="7"/>
          <c:order val="7"/>
          <c:tx>
            <c:strRef>
              <c:f>'who-what-how(2)'!$A$11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'who-what-how(2)'!$B$11:$F$11</c:f>
              <c:numCache/>
            </c:numRef>
          </c:val>
        </c:ser>
        <c:ser>
          <c:idx val="8"/>
          <c:order val="8"/>
          <c:tx>
            <c:strRef>
              <c:f>'who-what-how(2)'!$A$12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'who-what-how(2)'!$B$12:$F$12</c:f>
              <c:numCache/>
            </c:numRef>
          </c:val>
        </c:ser>
        <c:ser>
          <c:idx val="10"/>
          <c:order val="9"/>
          <c:tx>
            <c:strRef>
              <c:f>'who-what-how(2)'!$A$13</c:f>
              <c:strCache>
                <c:ptCount val="1"/>
                <c:pt idx="0">
                  <c:v>Mine Action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'who-what-how(2)'!$B$13:$F$13</c:f>
              <c:numCache/>
            </c:numRef>
          </c:val>
        </c:ser>
        <c:ser>
          <c:idx val="11"/>
          <c:order val="10"/>
          <c:tx>
            <c:strRef>
              <c:f>'who-what-how(2)'!$A$14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'who-what-how(2)'!$B$14:$F$14</c:f>
              <c:numCache/>
            </c:numRef>
          </c:val>
        </c:ser>
        <c:overlap val="100"/>
        <c:axId val="41663912"/>
        <c:axId val="39430889"/>
      </c:barChart>
      <c:catAx>
        <c:axId val="41663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3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25"/>
          <c:y val="0.0375"/>
          <c:w val="0.28475"/>
          <c:h val="0.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-0.0085"/>
          <c:w val="0.9135"/>
          <c:h val="0.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appeals!$A$2</c:f>
              <c:strCache>
                <c:ptCount val="1"/>
                <c:pt idx="0">
                  <c:v>Funding for UN CAP appeals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appeals!$B$2:$K$2</c:f>
              <c:numCache/>
            </c:numRef>
          </c:val>
        </c:ser>
        <c:ser>
          <c:idx val="2"/>
          <c:order val="1"/>
          <c:tx>
            <c:strRef>
              <c:f>appeals!$A$3</c:f>
              <c:strCache>
                <c:ptCount val="1"/>
                <c:pt idx="0">
                  <c:v>Other humanitarian aid expenditure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appeals!$B$3:$K$3</c:f>
              <c:numCache/>
            </c:numRef>
          </c:val>
        </c:ser>
        <c:overlap val="100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33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8"/>
          <c:y val="0.90325"/>
          <c:w val="0.739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5</xdr:row>
      <xdr:rowOff>57150</xdr:rowOff>
    </xdr:from>
    <xdr:to>
      <xdr:col>11</xdr:col>
      <xdr:colOff>133350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209800" y="1285875"/>
        <a:ext cx="6019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114300</xdr:rowOff>
    </xdr:from>
    <xdr:to>
      <xdr:col>10</xdr:col>
      <xdr:colOff>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4410075" y="504825"/>
        <a:ext cx="4076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7</xdr:row>
      <xdr:rowOff>142875</xdr:rowOff>
    </xdr:from>
    <xdr:to>
      <xdr:col>13</xdr:col>
      <xdr:colOff>190500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209800" y="1495425"/>
        <a:ext cx="78200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57150</xdr:rowOff>
    </xdr:from>
    <xdr:to>
      <xdr:col>19</xdr:col>
      <xdr:colOff>228600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057775" y="742950"/>
        <a:ext cx="79438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6</xdr:row>
      <xdr:rowOff>38100</xdr:rowOff>
    </xdr:from>
    <xdr:to>
      <xdr:col>7</xdr:col>
      <xdr:colOff>133350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124075" y="1057275"/>
        <a:ext cx="54483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tabSelected="1" zoomScalePageLayoutView="0" workbookViewId="0" topLeftCell="A1">
      <selection activeCell="I46" sqref="I46"/>
    </sheetView>
  </sheetViews>
  <sheetFormatPr defaultColWidth="9.140625" defaultRowHeight="15"/>
  <cols>
    <col min="2" max="2" width="35.28125" style="0" customWidth="1"/>
    <col min="3" max="3" width="15.28125" style="0" customWidth="1"/>
    <col min="4" max="4" width="16.28125" style="0" customWidth="1"/>
    <col min="5" max="5" width="17.140625" style="0" customWidth="1"/>
    <col min="6" max="6" width="11.57421875" style="0" customWidth="1"/>
    <col min="8" max="8" width="13.57421875" style="0" customWidth="1"/>
    <col min="10" max="10" width="11.28125" style="0" customWidth="1"/>
  </cols>
  <sheetData>
    <row r="2" spans="2:12" ht="15.75" thickBot="1">
      <c r="B2" s="61" t="s">
        <v>152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 thickBot="1">
      <c r="B3" s="84" t="s">
        <v>74</v>
      </c>
      <c r="C3" s="136">
        <v>2000</v>
      </c>
      <c r="D3" s="136">
        <v>2001</v>
      </c>
      <c r="E3" s="136">
        <v>2002</v>
      </c>
      <c r="F3" s="136">
        <v>2003</v>
      </c>
      <c r="G3" s="136">
        <v>2004</v>
      </c>
      <c r="H3" s="136">
        <v>2005</v>
      </c>
      <c r="I3" s="136">
        <v>2006</v>
      </c>
      <c r="J3" s="136">
        <v>2007</v>
      </c>
      <c r="K3" s="136">
        <v>2008</v>
      </c>
      <c r="L3" s="137">
        <v>2009</v>
      </c>
    </row>
    <row r="4" spans="2:12" ht="25.5">
      <c r="B4" s="152">
        <v>1</v>
      </c>
      <c r="C4" s="34" t="s">
        <v>130</v>
      </c>
      <c r="D4" s="34" t="s">
        <v>131</v>
      </c>
      <c r="E4" s="34" t="s">
        <v>134</v>
      </c>
      <c r="F4" s="34" t="s">
        <v>134</v>
      </c>
      <c r="G4" s="34" t="s">
        <v>138</v>
      </c>
      <c r="H4" s="34" t="s">
        <v>132</v>
      </c>
      <c r="I4" s="34" t="s">
        <v>141</v>
      </c>
      <c r="J4" s="34" t="s">
        <v>139</v>
      </c>
      <c r="K4" s="34" t="s">
        <v>143</v>
      </c>
      <c r="L4" s="88" t="s">
        <v>148</v>
      </c>
    </row>
    <row r="5" spans="2:12" ht="15">
      <c r="B5" s="151"/>
      <c r="C5" s="138">
        <v>1</v>
      </c>
      <c r="D5" s="34">
        <v>0.3</v>
      </c>
      <c r="E5" s="34">
        <v>19.7</v>
      </c>
      <c r="F5" s="34">
        <v>3.2</v>
      </c>
      <c r="G5" s="34">
        <v>2.7</v>
      </c>
      <c r="H5" s="34">
        <v>0.1</v>
      </c>
      <c r="I5" s="34">
        <v>0.1</v>
      </c>
      <c r="J5" s="34">
        <v>0.3</v>
      </c>
      <c r="K5" s="34">
        <v>0.5</v>
      </c>
      <c r="L5" s="88">
        <v>0.3</v>
      </c>
    </row>
    <row r="6" spans="2:12" ht="15">
      <c r="B6" s="151">
        <v>2</v>
      </c>
      <c r="C6" s="34" t="s">
        <v>131</v>
      </c>
      <c r="D6" s="34" t="s">
        <v>133</v>
      </c>
      <c r="E6" s="34" t="s">
        <v>135</v>
      </c>
      <c r="F6" s="34" t="s">
        <v>136</v>
      </c>
      <c r="G6" s="34" t="s">
        <v>134</v>
      </c>
      <c r="H6" s="34" t="s">
        <v>140</v>
      </c>
      <c r="I6" s="34" t="s">
        <v>132</v>
      </c>
      <c r="J6" s="34" t="s">
        <v>130</v>
      </c>
      <c r="K6" s="34" t="s">
        <v>144</v>
      </c>
      <c r="L6" s="88" t="s">
        <v>147</v>
      </c>
    </row>
    <row r="7" spans="2:12" ht="15">
      <c r="B7" s="151"/>
      <c r="C7" s="34">
        <v>0.5</v>
      </c>
      <c r="D7" s="138">
        <v>0.06</v>
      </c>
      <c r="E7" s="34">
        <v>0.1</v>
      </c>
      <c r="F7" s="34">
        <v>1.5</v>
      </c>
      <c r="G7" s="34">
        <v>1.9</v>
      </c>
      <c r="H7" s="138">
        <v>0.09</v>
      </c>
      <c r="I7" s="138">
        <v>0.08</v>
      </c>
      <c r="J7" s="138">
        <v>2</v>
      </c>
      <c r="K7" s="34">
        <v>0.2</v>
      </c>
      <c r="L7" s="88">
        <v>0.2</v>
      </c>
    </row>
    <row r="8" spans="2:12" ht="25.5">
      <c r="B8" s="151">
        <v>3</v>
      </c>
      <c r="C8" s="34" t="s">
        <v>132</v>
      </c>
      <c r="D8" s="34" t="s">
        <v>132</v>
      </c>
      <c r="E8" s="34" t="s">
        <v>131</v>
      </c>
      <c r="F8" s="34" t="s">
        <v>137</v>
      </c>
      <c r="G8" s="34" t="s">
        <v>131</v>
      </c>
      <c r="H8" s="34" t="s">
        <v>139</v>
      </c>
      <c r="I8" s="34" t="s">
        <v>142</v>
      </c>
      <c r="J8" s="34" t="s">
        <v>132</v>
      </c>
      <c r="K8" s="34" t="s">
        <v>145</v>
      </c>
      <c r="L8" s="88" t="s">
        <v>146</v>
      </c>
    </row>
    <row r="9" spans="2:12" ht="15.75" thickBot="1">
      <c r="B9" s="153"/>
      <c r="C9" s="139">
        <v>0.07</v>
      </c>
      <c r="D9" s="139">
        <v>0.05</v>
      </c>
      <c r="E9" s="90">
        <v>0.02</v>
      </c>
      <c r="F9" s="90">
        <v>1.5</v>
      </c>
      <c r="G9" s="90">
        <v>0.2</v>
      </c>
      <c r="H9" s="139">
        <v>0.07</v>
      </c>
      <c r="I9" s="139">
        <v>0.05</v>
      </c>
      <c r="J9" s="90">
        <v>0.2</v>
      </c>
      <c r="K9" s="90">
        <v>0.1</v>
      </c>
      <c r="L9" s="91">
        <v>0.2</v>
      </c>
    </row>
    <row r="10" spans="2:8" ht="15">
      <c r="B10" s="100" t="s">
        <v>129</v>
      </c>
      <c r="C10" s="100"/>
      <c r="D10" s="100"/>
      <c r="E10" s="100"/>
      <c r="F10" s="100"/>
      <c r="G10" s="100"/>
      <c r="H10" s="100"/>
    </row>
    <row r="13" spans="2:11" ht="15.75" thickBot="1">
      <c r="B13" s="62" t="s">
        <v>149</v>
      </c>
      <c r="C13" s="62"/>
      <c r="D13" s="62"/>
      <c r="E13" s="62"/>
      <c r="F13" s="62"/>
      <c r="G13" s="62"/>
      <c r="H13" s="38"/>
      <c r="I13" s="38"/>
      <c r="J13" s="37"/>
      <c r="K13" s="37"/>
    </row>
    <row r="14" spans="2:7" ht="15.75" thickBot="1">
      <c r="B14" s="112" t="s">
        <v>21</v>
      </c>
      <c r="C14" s="140">
        <v>2005</v>
      </c>
      <c r="D14" s="140">
        <v>2006</v>
      </c>
      <c r="E14" s="140">
        <v>2007</v>
      </c>
      <c r="F14" s="140">
        <v>2008</v>
      </c>
      <c r="G14" s="141">
        <v>2009</v>
      </c>
    </row>
    <row r="15" spans="2:7" ht="15">
      <c r="B15" s="142" t="s">
        <v>22</v>
      </c>
      <c r="C15" s="143">
        <v>0.015195220357851466</v>
      </c>
      <c r="D15" s="143">
        <v>0</v>
      </c>
      <c r="E15" s="143">
        <v>0</v>
      </c>
      <c r="F15" s="143">
        <v>0.15789020788614222</v>
      </c>
      <c r="G15" s="144">
        <v>0</v>
      </c>
    </row>
    <row r="16" spans="2:7" ht="15">
      <c r="B16" s="142" t="s">
        <v>151</v>
      </c>
      <c r="C16" s="143">
        <v>0</v>
      </c>
      <c r="D16" s="143">
        <v>0</v>
      </c>
      <c r="E16" s="143">
        <v>0</v>
      </c>
      <c r="F16" s="143">
        <v>0.41825195014143013</v>
      </c>
      <c r="G16" s="144">
        <v>0.06872556600831552</v>
      </c>
    </row>
    <row r="17" spans="2:7" ht="15">
      <c r="B17" s="104" t="s">
        <v>24</v>
      </c>
      <c r="C17" s="143">
        <v>0.9848047796421485</v>
      </c>
      <c r="D17" s="143">
        <v>1</v>
      </c>
      <c r="E17" s="143">
        <v>1</v>
      </c>
      <c r="F17" s="143">
        <v>0.42385784197242765</v>
      </c>
      <c r="G17" s="144">
        <v>0.9312744339916844</v>
      </c>
    </row>
    <row r="18" spans="2:7" ht="15">
      <c r="B18" s="145" t="s">
        <v>36</v>
      </c>
      <c r="C18" s="146">
        <v>0</v>
      </c>
      <c r="D18" s="146">
        <v>0.018470698822837542</v>
      </c>
      <c r="E18" s="146">
        <v>0.19659014395313293</v>
      </c>
      <c r="F18" s="146">
        <v>0.41262278777132516</v>
      </c>
      <c r="G18" s="147">
        <v>0.188954754783967</v>
      </c>
    </row>
    <row r="19" spans="2:7" ht="15.75" thickBot="1">
      <c r="B19" s="148" t="s">
        <v>25</v>
      </c>
      <c r="C19" s="149">
        <v>0</v>
      </c>
      <c r="D19" s="149">
        <v>0</v>
      </c>
      <c r="E19" s="149">
        <v>0</v>
      </c>
      <c r="F19" s="149">
        <v>0</v>
      </c>
      <c r="G19" s="150">
        <v>0</v>
      </c>
    </row>
    <row r="20" spans="2:7" ht="15">
      <c r="B20" s="99" t="s">
        <v>150</v>
      </c>
      <c r="C20" s="99"/>
      <c r="D20" s="99"/>
      <c r="E20" s="99"/>
      <c r="F20" s="99"/>
      <c r="G20" s="32"/>
    </row>
    <row r="21" spans="2:7" ht="15">
      <c r="B21" s="3"/>
      <c r="C21" s="32"/>
      <c r="D21" s="32"/>
      <c r="E21" s="32"/>
      <c r="F21" s="32"/>
      <c r="G21" s="32"/>
    </row>
    <row r="23" spans="2:11" ht="15.75" thickBot="1">
      <c r="B23" s="44" t="s">
        <v>153</v>
      </c>
      <c r="C23" s="44"/>
      <c r="D23" s="44"/>
      <c r="E23" s="44"/>
      <c r="F23" s="44"/>
      <c r="G23" s="40"/>
      <c r="H23" s="40"/>
      <c r="I23" s="40"/>
      <c r="J23" s="40"/>
      <c r="K23" s="40"/>
    </row>
    <row r="24" spans="2:11" ht="15.75" thickBot="1">
      <c r="B24" s="155">
        <v>2005</v>
      </c>
      <c r="C24" s="156" t="s">
        <v>107</v>
      </c>
      <c r="D24" s="156">
        <v>2006</v>
      </c>
      <c r="E24" s="156" t="s">
        <v>107</v>
      </c>
      <c r="F24" s="156">
        <v>2007</v>
      </c>
      <c r="G24" s="156" t="s">
        <v>107</v>
      </c>
      <c r="H24" s="156">
        <v>2008</v>
      </c>
      <c r="I24" s="156" t="s">
        <v>107</v>
      </c>
      <c r="J24" s="156">
        <v>2009</v>
      </c>
      <c r="K24" s="157" t="s">
        <v>107</v>
      </c>
    </row>
    <row r="25" spans="2:11" ht="26.25">
      <c r="B25" s="154" t="s">
        <v>27</v>
      </c>
      <c r="C25" s="158">
        <v>5.384616</v>
      </c>
      <c r="D25" s="42" t="s">
        <v>33</v>
      </c>
      <c r="E25" s="158">
        <v>15</v>
      </c>
      <c r="F25" s="42" t="s">
        <v>29</v>
      </c>
      <c r="G25" s="158">
        <v>0.301536</v>
      </c>
      <c r="H25" s="42" t="s">
        <v>35</v>
      </c>
      <c r="I25" s="158">
        <v>0.529801</v>
      </c>
      <c r="J25" s="42" t="s">
        <v>27</v>
      </c>
      <c r="K25" s="159">
        <v>0.672207</v>
      </c>
    </row>
    <row r="26" spans="2:11" ht="15">
      <c r="B26" s="154" t="s">
        <v>29</v>
      </c>
      <c r="C26" s="158">
        <v>0.144923</v>
      </c>
      <c r="D26" s="42" t="s">
        <v>30</v>
      </c>
      <c r="E26" s="158">
        <v>0.288577</v>
      </c>
      <c r="F26" s="42" t="s">
        <v>33</v>
      </c>
      <c r="G26" s="158">
        <v>0.2965</v>
      </c>
      <c r="H26" s="42" t="s">
        <v>27</v>
      </c>
      <c r="I26" s="158">
        <v>0.31536400000000003</v>
      </c>
      <c r="J26" s="42" t="s">
        <v>30</v>
      </c>
      <c r="K26" s="159">
        <v>0.18</v>
      </c>
    </row>
    <row r="27" spans="2:11" ht="15">
      <c r="B27" s="154" t="s">
        <v>32</v>
      </c>
      <c r="C27" s="158">
        <v>0.121298</v>
      </c>
      <c r="D27" s="42" t="s">
        <v>29</v>
      </c>
      <c r="E27" s="158">
        <v>0.20841600000000002</v>
      </c>
      <c r="F27" s="42" t="s">
        <v>32</v>
      </c>
      <c r="G27" s="158">
        <v>0.268033</v>
      </c>
      <c r="H27" s="42" t="s">
        <v>30</v>
      </c>
      <c r="I27" s="158">
        <v>0.221538</v>
      </c>
      <c r="J27" s="42" t="s">
        <v>28</v>
      </c>
      <c r="K27" s="159">
        <v>0.100402</v>
      </c>
    </row>
    <row r="28" spans="2:11" ht="64.5">
      <c r="B28" s="154" t="s">
        <v>31</v>
      </c>
      <c r="C28" s="158">
        <v>0.092653</v>
      </c>
      <c r="D28" s="42" t="s">
        <v>32</v>
      </c>
      <c r="E28" s="158">
        <v>0.109826</v>
      </c>
      <c r="F28" s="42" t="s">
        <v>30</v>
      </c>
      <c r="G28" s="158">
        <v>0.24</v>
      </c>
      <c r="H28" s="42" t="s">
        <v>26</v>
      </c>
      <c r="I28" s="158">
        <v>0.2</v>
      </c>
      <c r="J28" s="42" t="s">
        <v>70</v>
      </c>
      <c r="K28" s="159">
        <v>0.0703</v>
      </c>
    </row>
    <row r="29" spans="2:11" ht="26.25">
      <c r="B29" s="154" t="s">
        <v>26</v>
      </c>
      <c r="C29" s="158">
        <v>0.088968</v>
      </c>
      <c r="D29" s="42" t="s">
        <v>27</v>
      </c>
      <c r="E29" s="160">
        <v>0.016683</v>
      </c>
      <c r="F29" s="42" t="s">
        <v>34</v>
      </c>
      <c r="G29" s="158">
        <v>0.078873</v>
      </c>
      <c r="H29" s="42"/>
      <c r="I29" s="160"/>
      <c r="J29" s="42"/>
      <c r="K29" s="161"/>
    </row>
    <row r="30" spans="2:11" ht="15">
      <c r="B30" s="154" t="s">
        <v>37</v>
      </c>
      <c r="C30" s="160">
        <v>0.022541</v>
      </c>
      <c r="D30" s="42"/>
      <c r="E30" s="158"/>
      <c r="F30" s="42" t="s">
        <v>27</v>
      </c>
      <c r="G30" s="160">
        <v>0.02247</v>
      </c>
      <c r="H30" s="42"/>
      <c r="I30" s="42"/>
      <c r="J30" s="42"/>
      <c r="K30" s="161"/>
    </row>
    <row r="31" spans="2:11" ht="15.75" thickBot="1">
      <c r="B31" s="162"/>
      <c r="C31" s="163"/>
      <c r="D31" s="164"/>
      <c r="E31" s="165"/>
      <c r="F31" s="164" t="s">
        <v>31</v>
      </c>
      <c r="G31" s="163">
        <v>0.013402</v>
      </c>
      <c r="H31" s="164"/>
      <c r="I31" s="164"/>
      <c r="J31" s="164"/>
      <c r="K31" s="166"/>
    </row>
    <row r="32" spans="2:6" ht="15">
      <c r="B32" s="99" t="s">
        <v>150</v>
      </c>
      <c r="C32" s="99"/>
      <c r="D32" s="99"/>
      <c r="E32" s="99"/>
      <c r="F32" s="99"/>
    </row>
    <row r="35" spans="2:7" ht="15.75" thickBot="1">
      <c r="B35" s="182" t="s">
        <v>156</v>
      </c>
      <c r="C35" s="182"/>
      <c r="D35" s="182"/>
      <c r="E35" s="182"/>
      <c r="F35" s="60"/>
      <c r="G35" s="7"/>
    </row>
    <row r="36" spans="2:7" ht="52.5" thickBot="1">
      <c r="B36" s="123" t="s">
        <v>49</v>
      </c>
      <c r="C36" s="167" t="s">
        <v>45</v>
      </c>
      <c r="D36" s="167" t="s">
        <v>46</v>
      </c>
      <c r="E36" s="167" t="s">
        <v>154</v>
      </c>
      <c r="F36" s="168" t="s">
        <v>155</v>
      </c>
      <c r="G36" s="7"/>
    </row>
    <row r="37" spans="2:7" ht="26.25">
      <c r="B37" s="169" t="s">
        <v>48</v>
      </c>
      <c r="C37" s="170">
        <v>0.134021</v>
      </c>
      <c r="D37" s="171">
        <v>946.252242</v>
      </c>
      <c r="E37" s="172">
        <v>0.00021435359877838107</v>
      </c>
      <c r="F37" s="173">
        <v>0.3392530709586419</v>
      </c>
      <c r="G37" s="7"/>
    </row>
    <row r="38" spans="2:7" ht="15">
      <c r="B38" s="77" t="s">
        <v>54</v>
      </c>
      <c r="C38" s="174">
        <v>0.170702</v>
      </c>
      <c r="D38" s="175">
        <v>804.522005</v>
      </c>
      <c r="E38" s="176">
        <v>0.00027362096030615054</v>
      </c>
      <c r="F38" s="177">
        <v>0.22455442968275308</v>
      </c>
      <c r="G38" s="7"/>
    </row>
    <row r="39" spans="2:7" ht="15.75" thickBot="1">
      <c r="B39" s="78" t="s">
        <v>50</v>
      </c>
      <c r="C39" s="178">
        <v>0.192802</v>
      </c>
      <c r="D39" s="179">
        <v>851.842253</v>
      </c>
      <c r="E39" s="180">
        <v>0.0003489149648000029</v>
      </c>
      <c r="F39" s="181">
        <v>0.3513166363209269</v>
      </c>
      <c r="G39" s="7"/>
    </row>
    <row r="40" spans="2:6" ht="15">
      <c r="B40" s="99" t="s">
        <v>150</v>
      </c>
      <c r="C40" s="99"/>
      <c r="D40" s="99"/>
      <c r="E40" s="99"/>
      <c r="F40" s="99"/>
    </row>
    <row r="43" spans="2:7" ht="15.75" thickBot="1">
      <c r="B43" s="182" t="s">
        <v>157</v>
      </c>
      <c r="C43" s="182"/>
      <c r="D43" s="197"/>
      <c r="E43" s="197"/>
      <c r="F43" s="39"/>
      <c r="G43" s="39"/>
    </row>
    <row r="44" spans="2:5" ht="30.75" thickBot="1">
      <c r="B44" s="183" t="s">
        <v>113</v>
      </c>
      <c r="C44" s="184" t="s">
        <v>43</v>
      </c>
      <c r="D44" s="184" t="s">
        <v>38</v>
      </c>
      <c r="E44" s="185" t="s">
        <v>44</v>
      </c>
    </row>
    <row r="45" spans="2:5" ht="45">
      <c r="B45" s="186" t="s">
        <v>39</v>
      </c>
      <c r="C45" s="187">
        <v>1173</v>
      </c>
      <c r="D45" s="188">
        <v>18434</v>
      </c>
      <c r="E45" s="189">
        <f>C45/D45</f>
        <v>0.06363241835738309</v>
      </c>
    </row>
    <row r="46" spans="2:5" ht="30">
      <c r="B46" s="190" t="s">
        <v>40</v>
      </c>
      <c r="C46" s="191">
        <v>759</v>
      </c>
      <c r="D46" s="192">
        <v>10667</v>
      </c>
      <c r="E46" s="193">
        <f>C46/D46</f>
        <v>0.07115402643667386</v>
      </c>
    </row>
    <row r="47" spans="2:5" ht="30">
      <c r="B47" s="190" t="s">
        <v>41</v>
      </c>
      <c r="C47" s="191">
        <v>1</v>
      </c>
      <c r="D47" s="192">
        <v>308</v>
      </c>
      <c r="E47" s="193">
        <f>C47/D47</f>
        <v>0.003246753246753247</v>
      </c>
    </row>
    <row r="48" spans="2:5" ht="15">
      <c r="B48" s="104" t="s">
        <v>42</v>
      </c>
      <c r="C48" s="191">
        <v>1934</v>
      </c>
      <c r="D48" s="192">
        <v>89130</v>
      </c>
      <c r="E48" s="193">
        <f>C48/D48</f>
        <v>0.021698642432402108</v>
      </c>
    </row>
    <row r="49" spans="2:5" ht="15.75" thickBot="1">
      <c r="B49" s="109" t="s">
        <v>8</v>
      </c>
      <c r="C49" s="194">
        <v>1934</v>
      </c>
      <c r="D49" s="195">
        <v>154608</v>
      </c>
      <c r="E49" s="196">
        <f>C49/D49</f>
        <v>0.012509055158853357</v>
      </c>
    </row>
    <row r="50" spans="2:5" ht="15">
      <c r="B50" s="135" t="s">
        <v>158</v>
      </c>
      <c r="C50" s="135"/>
      <c r="D50" s="135"/>
      <c r="E50" s="135"/>
    </row>
  </sheetData>
  <sheetProtection/>
  <mergeCells count="12">
    <mergeCell ref="B32:F32"/>
    <mergeCell ref="B40:F40"/>
    <mergeCell ref="B35:E35"/>
    <mergeCell ref="B50:E50"/>
    <mergeCell ref="B43:C43"/>
    <mergeCell ref="B2:L2"/>
    <mergeCell ref="B10:H10"/>
    <mergeCell ref="B13:G13"/>
    <mergeCell ref="B20:F20"/>
    <mergeCell ref="B4:B5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8.28125" style="7" customWidth="1"/>
    <col min="2" max="2" width="9.421875" style="7" bestFit="1" customWidth="1"/>
    <col min="3" max="9" width="9.28125" style="7" bestFit="1" customWidth="1"/>
    <col min="10" max="10" width="9.57421875" style="7" bestFit="1" customWidth="1"/>
    <col min="11" max="16384" width="9.140625" style="7" customWidth="1"/>
  </cols>
  <sheetData>
    <row r="1" spans="1:11" ht="13.5" thickBot="1">
      <c r="A1" s="74" t="s">
        <v>73</v>
      </c>
      <c r="B1" s="75" t="s">
        <v>0</v>
      </c>
      <c r="C1" s="75" t="s">
        <v>1</v>
      </c>
      <c r="D1" s="75" t="s">
        <v>2</v>
      </c>
      <c r="E1" s="75" t="s">
        <v>3</v>
      </c>
      <c r="F1" s="75" t="s">
        <v>4</v>
      </c>
      <c r="G1" s="75" t="s">
        <v>5</v>
      </c>
      <c r="H1" s="75">
        <v>2006</v>
      </c>
      <c r="I1" s="75">
        <v>2007</v>
      </c>
      <c r="J1" s="75">
        <v>2008</v>
      </c>
      <c r="K1" s="76">
        <v>2009</v>
      </c>
    </row>
    <row r="2" spans="1:11" ht="25.5">
      <c r="A2" s="77" t="s">
        <v>115</v>
      </c>
      <c r="B2" s="81">
        <v>1.545239</v>
      </c>
      <c r="C2" s="81">
        <v>0.48897799999999997</v>
      </c>
      <c r="D2" s="81">
        <v>19.844952000000003</v>
      </c>
      <c r="E2" s="81">
        <v>8.547955</v>
      </c>
      <c r="F2" s="81">
        <v>5.14932</v>
      </c>
      <c r="G2" s="81">
        <v>5.854999000000002</v>
      </c>
      <c r="H2" s="81">
        <v>15.623501999999998</v>
      </c>
      <c r="I2" s="81">
        <v>1.2208139999999998</v>
      </c>
      <c r="J2" s="81">
        <v>1.2667030000000001</v>
      </c>
      <c r="K2" s="82">
        <v>1.0229090000000003</v>
      </c>
    </row>
    <row r="3" spans="1:11" ht="28.5" customHeight="1" thickBot="1">
      <c r="A3" s="78" t="s">
        <v>116</v>
      </c>
      <c r="B3" s="79">
        <v>6.85</v>
      </c>
      <c r="C3" s="79">
        <v>7.539999999999999</v>
      </c>
      <c r="D3" s="79">
        <v>7.460000000000001</v>
      </c>
      <c r="E3" s="79">
        <v>5.9</v>
      </c>
      <c r="F3" s="79">
        <v>4.119999999999999</v>
      </c>
      <c r="G3" s="79">
        <v>2.6873372110375593</v>
      </c>
      <c r="H3" s="79">
        <v>2.02</v>
      </c>
      <c r="I3" s="79">
        <v>2.7399999999999998</v>
      </c>
      <c r="J3" s="79">
        <v>7.529999999999999</v>
      </c>
      <c r="K3" s="80"/>
    </row>
    <row r="5" spans="2:11" ht="15">
      <c r="B5" s="61" t="s">
        <v>128</v>
      </c>
      <c r="C5" s="61"/>
      <c r="D5" s="61"/>
      <c r="E5" s="61"/>
      <c r="F5" s="61"/>
      <c r="G5" s="61"/>
      <c r="H5" s="61"/>
      <c r="I5" s="61"/>
      <c r="J5" s="61"/>
      <c r="K5" s="61"/>
    </row>
    <row r="22" spans="2:14" ht="12.75">
      <c r="B22" s="83" t="s">
        <v>117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6" ht="13.5" thickBot="1"/>
    <row r="27" spans="1:7" ht="75.75" thickBot="1">
      <c r="A27" s="63"/>
      <c r="B27" s="64" t="s">
        <v>59</v>
      </c>
      <c r="C27" s="64" t="s">
        <v>55</v>
      </c>
      <c r="D27" s="64" t="s">
        <v>56</v>
      </c>
      <c r="E27" s="64" t="s">
        <v>60</v>
      </c>
      <c r="F27" s="64" t="s">
        <v>57</v>
      </c>
      <c r="G27" s="65" t="s">
        <v>58</v>
      </c>
    </row>
    <row r="28" spans="1:7" ht="12.75">
      <c r="A28" s="66" t="s">
        <v>72</v>
      </c>
      <c r="B28" s="67" t="s">
        <v>61</v>
      </c>
      <c r="C28" s="68" t="s">
        <v>62</v>
      </c>
      <c r="D28" s="68" t="s">
        <v>63</v>
      </c>
      <c r="E28" s="68" t="s">
        <v>64</v>
      </c>
      <c r="F28" s="67" t="s">
        <v>65</v>
      </c>
      <c r="G28" s="69" t="s">
        <v>66</v>
      </c>
    </row>
    <row r="29" spans="1:7" ht="13.5" thickBot="1">
      <c r="A29" s="70" t="s">
        <v>71</v>
      </c>
      <c r="B29" s="71"/>
      <c r="C29" s="71"/>
      <c r="D29" s="71"/>
      <c r="E29" s="72" t="s">
        <v>67</v>
      </c>
      <c r="F29" s="72" t="s">
        <v>68</v>
      </c>
      <c r="G29" s="73" t="s">
        <v>69</v>
      </c>
    </row>
  </sheetData>
  <sheetProtection/>
  <mergeCells count="2">
    <mergeCell ref="B22:N22"/>
    <mergeCell ref="B5:K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3" sqref="A23:K27"/>
    </sheetView>
  </sheetViews>
  <sheetFormatPr defaultColWidth="9.140625" defaultRowHeight="15"/>
  <cols>
    <col min="1" max="1" width="19.57421875" style="2" customWidth="1"/>
    <col min="2" max="2" width="17.8515625" style="4" customWidth="1"/>
    <col min="3" max="3" width="11.00390625" style="4" customWidth="1"/>
    <col min="4" max="4" width="10.57421875" style="4" customWidth="1"/>
    <col min="5" max="5" width="11.28125" style="4" customWidth="1"/>
    <col min="6" max="8" width="11.00390625" style="4" customWidth="1"/>
    <col min="9" max="9" width="13.00390625" style="4" customWidth="1"/>
    <col min="10" max="10" width="11.00390625" style="4" customWidth="1"/>
    <col min="11" max="11" width="11.8515625" style="4" customWidth="1"/>
    <col min="12" max="16384" width="9.140625" style="2" customWidth="1"/>
  </cols>
  <sheetData>
    <row r="1" spans="2:11" ht="15">
      <c r="B1" s="5"/>
      <c r="C1" s="5"/>
      <c r="D1" s="5"/>
      <c r="E1" s="5"/>
      <c r="F1" s="5"/>
      <c r="G1" s="5"/>
      <c r="H1" s="5"/>
      <c r="I1" s="5"/>
      <c r="J1" s="6"/>
      <c r="K1" s="6"/>
    </row>
    <row r="2" spans="2:11" ht="15.75" thickBot="1">
      <c r="B2" s="5"/>
      <c r="C2" s="5"/>
      <c r="D2" s="5"/>
      <c r="E2" s="98" t="s">
        <v>118</v>
      </c>
      <c r="F2" s="98"/>
      <c r="G2" s="98"/>
      <c r="H2" s="98"/>
      <c r="I2" s="98"/>
      <c r="J2" s="98"/>
      <c r="K2" s="6"/>
    </row>
    <row r="3" spans="2:3" ht="15.75" thickBot="1">
      <c r="B3" s="93">
        <v>2009</v>
      </c>
      <c r="C3" s="92" t="s">
        <v>107</v>
      </c>
    </row>
    <row r="4" spans="2:3" ht="15">
      <c r="B4" s="94" t="s">
        <v>6</v>
      </c>
      <c r="C4" s="95">
        <v>0.345384</v>
      </c>
    </row>
    <row r="5" spans="2:3" ht="15">
      <c r="B5" s="94" t="s">
        <v>7</v>
      </c>
      <c r="C5" s="95">
        <v>0.192802</v>
      </c>
    </row>
    <row r="6" spans="2:3" ht="15">
      <c r="B6" s="94" t="s">
        <v>53</v>
      </c>
      <c r="C6" s="95">
        <v>0.170702</v>
      </c>
    </row>
    <row r="7" spans="2:3" ht="15.75" thickBot="1">
      <c r="B7" s="96" t="s">
        <v>52</v>
      </c>
      <c r="C7" s="97">
        <v>0.134021</v>
      </c>
    </row>
    <row r="17" spans="5:9" ht="15">
      <c r="E17" s="100" t="s">
        <v>119</v>
      </c>
      <c r="F17" s="100"/>
      <c r="G17" s="100"/>
      <c r="H17" s="100"/>
      <c r="I17" s="100"/>
    </row>
    <row r="23" spans="1:11" ht="15.75" thickBot="1">
      <c r="A23" s="61" t="s">
        <v>105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7" thickBot="1">
      <c r="A24" s="84" t="s">
        <v>74</v>
      </c>
      <c r="B24" s="85">
        <v>2000</v>
      </c>
      <c r="C24" s="85">
        <v>2001</v>
      </c>
      <c r="D24" s="85">
        <v>2002</v>
      </c>
      <c r="E24" s="85">
        <v>2003</v>
      </c>
      <c r="F24" s="85">
        <v>2004</v>
      </c>
      <c r="G24" s="85">
        <v>2005</v>
      </c>
      <c r="H24" s="85">
        <v>2006</v>
      </c>
      <c r="I24" s="85">
        <v>2007</v>
      </c>
      <c r="J24" s="85">
        <v>2008</v>
      </c>
      <c r="K24" s="86">
        <v>2009</v>
      </c>
    </row>
    <row r="25" spans="1:11" ht="25.5">
      <c r="A25" s="87">
        <v>1</v>
      </c>
      <c r="B25" s="34" t="s">
        <v>75</v>
      </c>
      <c r="C25" s="34" t="s">
        <v>78</v>
      </c>
      <c r="D25" s="34" t="s">
        <v>81</v>
      </c>
      <c r="E25" s="34" t="s">
        <v>84</v>
      </c>
      <c r="F25" s="34" t="s">
        <v>87</v>
      </c>
      <c r="G25" s="34" t="s">
        <v>90</v>
      </c>
      <c r="H25" s="34" t="s">
        <v>93</v>
      </c>
      <c r="I25" s="34" t="s">
        <v>96</v>
      </c>
      <c r="J25" s="34" t="s">
        <v>99</v>
      </c>
      <c r="K25" s="88" t="s">
        <v>102</v>
      </c>
    </row>
    <row r="26" spans="1:11" ht="25.5">
      <c r="A26" s="87">
        <v>2</v>
      </c>
      <c r="B26" s="34" t="s">
        <v>76</v>
      </c>
      <c r="C26" s="34" t="s">
        <v>79</v>
      </c>
      <c r="D26" s="34" t="s">
        <v>82</v>
      </c>
      <c r="E26" s="34" t="s">
        <v>85</v>
      </c>
      <c r="F26" s="34" t="s">
        <v>88</v>
      </c>
      <c r="G26" s="34" t="s">
        <v>91</v>
      </c>
      <c r="H26" s="34" t="s">
        <v>94</v>
      </c>
      <c r="I26" s="34" t="s">
        <v>97</v>
      </c>
      <c r="J26" s="34" t="s">
        <v>100</v>
      </c>
      <c r="K26" s="88" t="s">
        <v>103</v>
      </c>
    </row>
    <row r="27" spans="1:11" ht="26.25" thickBot="1">
      <c r="A27" s="89">
        <v>3</v>
      </c>
      <c r="B27" s="90" t="s">
        <v>77</v>
      </c>
      <c r="C27" s="90" t="s">
        <v>80</v>
      </c>
      <c r="D27" s="90" t="s">
        <v>83</v>
      </c>
      <c r="E27" s="90" t="s">
        <v>86</v>
      </c>
      <c r="F27" s="90" t="s">
        <v>89</v>
      </c>
      <c r="G27" s="90" t="s">
        <v>92</v>
      </c>
      <c r="H27" s="90" t="s">
        <v>95</v>
      </c>
      <c r="I27" s="90" t="s">
        <v>98</v>
      </c>
      <c r="J27" s="90" t="s">
        <v>101</v>
      </c>
      <c r="K27" s="91" t="s">
        <v>104</v>
      </c>
    </row>
  </sheetData>
  <sheetProtection/>
  <mergeCells count="3">
    <mergeCell ref="A23:K23"/>
    <mergeCell ref="E2:J2"/>
    <mergeCell ref="E17:I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7.8515625" style="0" customWidth="1"/>
    <col min="17" max="17" width="9.57421875" style="0" bestFit="1" customWidth="1"/>
  </cols>
  <sheetData>
    <row r="1" spans="1:11" ht="15.75" thickBot="1">
      <c r="A1" s="101"/>
      <c r="B1" s="102" t="s">
        <v>0</v>
      </c>
      <c r="C1" s="102" t="s">
        <v>1</v>
      </c>
      <c r="D1" s="102" t="s">
        <v>2</v>
      </c>
      <c r="E1" s="102" t="s">
        <v>3</v>
      </c>
      <c r="F1" s="102" t="s">
        <v>4</v>
      </c>
      <c r="G1" s="102" t="s">
        <v>5</v>
      </c>
      <c r="H1" s="102">
        <v>2006</v>
      </c>
      <c r="I1" s="102">
        <v>2007</v>
      </c>
      <c r="J1" s="102">
        <v>2008</v>
      </c>
      <c r="K1" s="92">
        <v>2009</v>
      </c>
    </row>
    <row r="2" spans="1:11" ht="15">
      <c r="A2" s="104" t="s">
        <v>120</v>
      </c>
      <c r="B2" s="105">
        <v>1.545239</v>
      </c>
      <c r="C2" s="105">
        <v>0.48897799999999997</v>
      </c>
      <c r="D2" s="105">
        <v>19.844952000000003</v>
      </c>
      <c r="E2" s="105">
        <v>8.547955</v>
      </c>
      <c r="F2" s="105">
        <v>5.14932</v>
      </c>
      <c r="G2" s="105">
        <v>5.854999000000002</v>
      </c>
      <c r="H2" s="105">
        <v>15.623501999999998</v>
      </c>
      <c r="I2" s="105">
        <v>1.2208139999999998</v>
      </c>
      <c r="J2" s="105">
        <v>1.2667030000000001</v>
      </c>
      <c r="K2" s="106">
        <v>1.0229090000000003</v>
      </c>
    </row>
    <row r="3" spans="1:11" ht="15">
      <c r="A3" s="104" t="s">
        <v>121</v>
      </c>
      <c r="B3" s="107">
        <v>6.85</v>
      </c>
      <c r="C3" s="107">
        <v>7.539999999999999</v>
      </c>
      <c r="D3" s="107">
        <v>7.460000000000001</v>
      </c>
      <c r="E3" s="107">
        <v>5.9</v>
      </c>
      <c r="F3" s="107">
        <v>4.119999999999999</v>
      </c>
      <c r="G3" s="107">
        <v>2.6873372110375593</v>
      </c>
      <c r="H3" s="107">
        <v>2.02</v>
      </c>
      <c r="I3" s="107">
        <v>2.7399999999999998</v>
      </c>
      <c r="J3" s="107">
        <v>7.529999999999999</v>
      </c>
      <c r="K3" s="108"/>
    </row>
    <row r="4" spans="1:12" ht="15.75" thickBot="1">
      <c r="A4" s="109" t="s">
        <v>122</v>
      </c>
      <c r="B4" s="110">
        <v>781.6899999999999</v>
      </c>
      <c r="C4" s="110">
        <v>698.6</v>
      </c>
      <c r="D4" s="110">
        <v>804.64</v>
      </c>
      <c r="E4" s="110">
        <v>866.01</v>
      </c>
      <c r="F4" s="110">
        <v>757.68</v>
      </c>
      <c r="G4" s="110">
        <v>815.2126627889625</v>
      </c>
      <c r="H4" s="110">
        <v>831.89</v>
      </c>
      <c r="I4" s="110">
        <v>855.31</v>
      </c>
      <c r="J4" s="110">
        <v>1117.41</v>
      </c>
      <c r="K4" s="111"/>
      <c r="L4" s="1"/>
    </row>
    <row r="7" spans="2:14" ht="15">
      <c r="B7" s="98" t="s">
        <v>123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25" spans="2:11" ht="15">
      <c r="B25" s="103" t="s">
        <v>124</v>
      </c>
      <c r="C25" s="103"/>
      <c r="D25" s="103"/>
      <c r="E25" s="103"/>
      <c r="F25" s="103"/>
      <c r="G25" s="103"/>
      <c r="H25" s="103"/>
      <c r="I25" s="103"/>
      <c r="J25" s="103"/>
      <c r="K25" s="103"/>
    </row>
  </sheetData>
  <sheetProtection/>
  <mergeCells count="2">
    <mergeCell ref="B7:N7"/>
    <mergeCell ref="B25:K2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:J19"/>
    </sheetView>
  </sheetViews>
  <sheetFormatPr defaultColWidth="9.140625" defaultRowHeight="15"/>
  <cols>
    <col min="1" max="1" width="14.28125" style="0" customWidth="1"/>
    <col min="2" max="4" width="10.7109375" style="0" customWidth="1"/>
    <col min="5" max="5" width="10.140625" style="0" customWidth="1"/>
    <col min="7" max="7" width="21.00390625" style="0" customWidth="1"/>
    <col min="8" max="8" width="11.57421875" style="0" customWidth="1"/>
    <col min="10" max="10" width="7.28125" style="0" customWidth="1"/>
    <col min="11" max="11" width="5.7109375" style="39" customWidth="1"/>
    <col min="12" max="12" width="9.140625" style="39" customWidth="1"/>
    <col min="14" max="14" width="6.00390625" style="0" customWidth="1"/>
  </cols>
  <sheetData>
    <row r="1" spans="1:12" s="37" customFormat="1" ht="18">
      <c r="A1" s="36" t="s">
        <v>34</v>
      </c>
      <c r="K1" s="57"/>
      <c r="L1" s="57"/>
    </row>
    <row r="2" spans="11:12" s="37" customFormat="1" ht="12.75">
      <c r="K2" s="57"/>
      <c r="L2" s="57"/>
    </row>
    <row r="3" spans="1:12" s="37" customFormat="1" ht="28.5" customHeight="1">
      <c r="A3" s="62" t="s">
        <v>106</v>
      </c>
      <c r="B3" s="62"/>
      <c r="C3" s="62"/>
      <c r="D3" s="62"/>
      <c r="E3" s="62"/>
      <c r="F3" s="62"/>
      <c r="G3" s="38"/>
      <c r="H3" s="38"/>
      <c r="K3" s="57"/>
      <c r="L3" s="57"/>
    </row>
    <row r="4" spans="1:6" ht="15">
      <c r="A4" s="9" t="s">
        <v>21</v>
      </c>
      <c r="B4" s="9">
        <v>2005</v>
      </c>
      <c r="C4" s="9">
        <v>2006</v>
      </c>
      <c r="D4" s="9">
        <v>2007</v>
      </c>
      <c r="E4" s="9">
        <v>2008</v>
      </c>
      <c r="F4" s="9">
        <v>2009</v>
      </c>
    </row>
    <row r="5" spans="1:6" ht="15">
      <c r="A5" s="3" t="s">
        <v>22</v>
      </c>
      <c r="B5" s="32">
        <v>0.015195220357851466</v>
      </c>
      <c r="C5" s="32">
        <v>0</v>
      </c>
      <c r="D5" s="32">
        <v>0</v>
      </c>
      <c r="E5" s="32">
        <v>0.15789020788614222</v>
      </c>
      <c r="F5" s="32">
        <v>0</v>
      </c>
    </row>
    <row r="6" spans="1:6" ht="15">
      <c r="A6" s="3" t="s">
        <v>23</v>
      </c>
      <c r="B6" s="32">
        <v>0</v>
      </c>
      <c r="C6" s="32">
        <v>0</v>
      </c>
      <c r="D6" s="32">
        <v>0</v>
      </c>
      <c r="E6" s="32">
        <v>0.41825195014143013</v>
      </c>
      <c r="F6" s="32">
        <v>0.06872556600831552</v>
      </c>
    </row>
    <row r="7" spans="1:6" ht="15">
      <c r="A7" s="2" t="s">
        <v>24</v>
      </c>
      <c r="B7" s="32">
        <v>0.9848047796421485</v>
      </c>
      <c r="C7" s="32">
        <v>1</v>
      </c>
      <c r="D7" s="32">
        <v>1</v>
      </c>
      <c r="E7" s="32">
        <v>0.42385784197242765</v>
      </c>
      <c r="F7" s="32">
        <v>0.9312744339916844</v>
      </c>
    </row>
    <row r="8" spans="1:6" ht="15">
      <c r="A8" s="16" t="s">
        <v>36</v>
      </c>
      <c r="B8" s="33">
        <v>0</v>
      </c>
      <c r="C8" s="33">
        <v>0.018470698822837542</v>
      </c>
      <c r="D8" s="33">
        <v>0.19659014395313293</v>
      </c>
      <c r="E8" s="33">
        <v>0.41262278777132516</v>
      </c>
      <c r="F8" s="33">
        <v>0.188954754783967</v>
      </c>
    </row>
    <row r="9" spans="1:6" ht="15">
      <c r="A9" s="3" t="s">
        <v>25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</row>
    <row r="11" spans="1:10" ht="15.75" customHeight="1">
      <c r="A11" s="44" t="s">
        <v>108</v>
      </c>
      <c r="B11" s="44"/>
      <c r="C11" s="44"/>
      <c r="D11" s="44"/>
      <c r="E11" s="44"/>
      <c r="F11" s="40"/>
      <c r="G11" s="40"/>
      <c r="H11" s="40"/>
      <c r="I11" s="40"/>
      <c r="J11" s="40"/>
    </row>
    <row r="12" spans="1:10" ht="15">
      <c r="A12" s="45">
        <v>2005</v>
      </c>
      <c r="B12" s="46" t="s">
        <v>107</v>
      </c>
      <c r="C12" s="46">
        <v>2006</v>
      </c>
      <c r="D12" s="46" t="s">
        <v>107</v>
      </c>
      <c r="E12" s="46">
        <v>2007</v>
      </c>
      <c r="F12" s="46" t="s">
        <v>107</v>
      </c>
      <c r="G12" s="46">
        <v>2008</v>
      </c>
      <c r="H12" s="46" t="s">
        <v>107</v>
      </c>
      <c r="I12" s="46">
        <v>2009</v>
      </c>
      <c r="J12" s="47" t="s">
        <v>107</v>
      </c>
    </row>
    <row r="13" spans="1:10" s="8" customFormat="1" ht="15">
      <c r="A13" s="48" t="s">
        <v>27</v>
      </c>
      <c r="B13" s="41">
        <v>5.384616</v>
      </c>
      <c r="C13" s="35" t="s">
        <v>33</v>
      </c>
      <c r="D13" s="41">
        <v>15</v>
      </c>
      <c r="E13" s="35" t="s">
        <v>29</v>
      </c>
      <c r="F13" s="41">
        <v>0.301536</v>
      </c>
      <c r="G13" s="35" t="s">
        <v>35</v>
      </c>
      <c r="H13" s="41">
        <v>0.529801</v>
      </c>
      <c r="I13" s="35" t="s">
        <v>27</v>
      </c>
      <c r="J13" s="49">
        <v>0.672207</v>
      </c>
    </row>
    <row r="14" spans="1:10" s="8" customFormat="1" ht="15">
      <c r="A14" s="50" t="s">
        <v>29</v>
      </c>
      <c r="B14" s="41">
        <v>0.144923</v>
      </c>
      <c r="C14" s="35" t="s">
        <v>30</v>
      </c>
      <c r="D14" s="41">
        <v>0.288577</v>
      </c>
      <c r="E14" s="35" t="s">
        <v>33</v>
      </c>
      <c r="F14" s="41">
        <v>0.2965</v>
      </c>
      <c r="G14" s="35" t="s">
        <v>27</v>
      </c>
      <c r="H14" s="41">
        <v>0.31536400000000003</v>
      </c>
      <c r="I14" s="35" t="s">
        <v>30</v>
      </c>
      <c r="J14" s="49">
        <v>0.18</v>
      </c>
    </row>
    <row r="15" spans="1:10" s="8" customFormat="1" ht="15">
      <c r="A15" s="50" t="s">
        <v>32</v>
      </c>
      <c r="B15" s="41">
        <v>0.121298</v>
      </c>
      <c r="C15" s="35" t="s">
        <v>29</v>
      </c>
      <c r="D15" s="41">
        <v>0.20841600000000002</v>
      </c>
      <c r="E15" s="35" t="s">
        <v>32</v>
      </c>
      <c r="F15" s="41">
        <v>0.268033</v>
      </c>
      <c r="G15" s="35" t="s">
        <v>30</v>
      </c>
      <c r="H15" s="41">
        <v>0.221538</v>
      </c>
      <c r="I15" s="35" t="s">
        <v>28</v>
      </c>
      <c r="J15" s="49">
        <v>0.100402</v>
      </c>
    </row>
    <row r="16" spans="1:10" s="8" customFormat="1" ht="26.25" customHeight="1">
      <c r="A16" s="50" t="s">
        <v>31</v>
      </c>
      <c r="B16" s="41">
        <v>0.092653</v>
      </c>
      <c r="C16" s="35" t="s">
        <v>32</v>
      </c>
      <c r="D16" s="41">
        <v>0.109826</v>
      </c>
      <c r="E16" s="35" t="s">
        <v>30</v>
      </c>
      <c r="F16" s="41">
        <v>0.24</v>
      </c>
      <c r="G16" s="42" t="s">
        <v>26</v>
      </c>
      <c r="H16" s="41">
        <v>0.2</v>
      </c>
      <c r="I16" s="35" t="s">
        <v>70</v>
      </c>
      <c r="J16" s="49">
        <v>0.0703</v>
      </c>
    </row>
    <row r="17" spans="1:10" s="8" customFormat="1" ht="39">
      <c r="A17" s="48" t="s">
        <v>26</v>
      </c>
      <c r="B17" s="41">
        <v>0.088968</v>
      </c>
      <c r="C17" s="35" t="s">
        <v>27</v>
      </c>
      <c r="D17" s="43">
        <v>0.016683</v>
      </c>
      <c r="E17" s="35" t="s">
        <v>34</v>
      </c>
      <c r="F17" s="43">
        <v>0.078873</v>
      </c>
      <c r="G17" s="35"/>
      <c r="H17" s="43"/>
      <c r="I17" s="35"/>
      <c r="J17" s="51"/>
    </row>
    <row r="18" spans="1:10" s="8" customFormat="1" ht="15">
      <c r="A18" s="50" t="s">
        <v>37</v>
      </c>
      <c r="B18" s="43">
        <v>0.022541</v>
      </c>
      <c r="C18" s="35"/>
      <c r="D18" s="41"/>
      <c r="E18" s="35" t="s">
        <v>27</v>
      </c>
      <c r="F18" s="43">
        <v>0.02247</v>
      </c>
      <c r="G18" s="35"/>
      <c r="H18" s="35"/>
      <c r="I18" s="35"/>
      <c r="J18" s="51"/>
    </row>
    <row r="19" spans="1:10" s="8" customFormat="1" ht="15">
      <c r="A19" s="52"/>
      <c r="B19" s="53"/>
      <c r="C19" s="54"/>
      <c r="D19" s="55"/>
      <c r="E19" s="54" t="s">
        <v>31</v>
      </c>
      <c r="F19" s="53">
        <v>0.013402</v>
      </c>
      <c r="G19" s="54"/>
      <c r="H19" s="54"/>
      <c r="I19" s="54"/>
      <c r="J19" s="56"/>
    </row>
    <row r="20" spans="1:10" ht="15">
      <c r="A20" s="12"/>
      <c r="B20" s="11"/>
      <c r="C20" s="14"/>
      <c r="D20" s="15"/>
      <c r="E20" s="12"/>
      <c r="F20" s="11"/>
      <c r="G20" s="12"/>
      <c r="H20" s="12"/>
      <c r="I20" s="12"/>
      <c r="J20" s="11"/>
    </row>
    <row r="21" spans="1:10" ht="15">
      <c r="A21" s="12"/>
      <c r="B21" s="11"/>
      <c r="C21" s="12"/>
      <c r="D21" s="11"/>
      <c r="E21" s="12"/>
      <c r="F21" s="12"/>
      <c r="G21" s="12"/>
      <c r="H21" s="12"/>
      <c r="I21" s="12"/>
      <c r="J21" s="12"/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7.00390625" style="8" customWidth="1"/>
    <col min="2" max="6" width="9.140625" style="31" customWidth="1"/>
    <col min="7" max="16384" width="9.140625" style="8" customWidth="1"/>
  </cols>
  <sheetData>
    <row r="1" ht="18.75">
      <c r="A1" s="58" t="s">
        <v>109</v>
      </c>
    </row>
    <row r="2" ht="19.5" thickBot="1">
      <c r="A2" s="58"/>
    </row>
    <row r="3" spans="1:15" ht="15.75" thickBot="1">
      <c r="A3" s="112" t="s">
        <v>9</v>
      </c>
      <c r="B3" s="102">
        <v>2005</v>
      </c>
      <c r="C3" s="102">
        <v>2006</v>
      </c>
      <c r="D3" s="102">
        <v>2007</v>
      </c>
      <c r="E3" s="102">
        <v>2008</v>
      </c>
      <c r="F3" s="92">
        <v>2009</v>
      </c>
      <c r="H3" s="61" t="s">
        <v>125</v>
      </c>
      <c r="I3" s="61"/>
      <c r="J3" s="61"/>
      <c r="K3" s="61"/>
      <c r="L3" s="61"/>
      <c r="M3" s="61"/>
      <c r="N3" s="61"/>
      <c r="O3" s="61"/>
    </row>
    <row r="4" spans="1:6" ht="15">
      <c r="A4" s="113" t="s">
        <v>13</v>
      </c>
      <c r="B4" s="114">
        <v>5.384616</v>
      </c>
      <c r="C4" s="115">
        <v>0.016683</v>
      </c>
      <c r="D4" s="115">
        <v>0.02247</v>
      </c>
      <c r="E4" s="114">
        <v>0.167748</v>
      </c>
      <c r="F4" s="116">
        <v>0.708807</v>
      </c>
    </row>
    <row r="5" spans="1:6" ht="15">
      <c r="A5" s="113" t="s">
        <v>15</v>
      </c>
      <c r="B5" s="114"/>
      <c r="C5" s="115">
        <v>0.008016</v>
      </c>
      <c r="D5" s="115">
        <v>0.013402</v>
      </c>
      <c r="E5" s="114"/>
      <c r="F5" s="116">
        <v>0.0703</v>
      </c>
    </row>
    <row r="6" spans="1:6" ht="15">
      <c r="A6" s="113" t="s">
        <v>12</v>
      </c>
      <c r="B6" s="114"/>
      <c r="C6" s="114"/>
      <c r="D6" s="114"/>
      <c r="E6" s="114"/>
      <c r="F6" s="117">
        <v>0.02388</v>
      </c>
    </row>
    <row r="7" spans="1:6" ht="15">
      <c r="A7" s="113" t="s">
        <v>11</v>
      </c>
      <c r="B7" s="114">
        <v>0.092653</v>
      </c>
      <c r="C7" s="114"/>
      <c r="D7" s="114"/>
      <c r="E7" s="114"/>
      <c r="F7" s="117">
        <v>0.019603</v>
      </c>
    </row>
    <row r="8" spans="1:6" ht="15">
      <c r="A8" s="113" t="s">
        <v>16</v>
      </c>
      <c r="B8" s="115">
        <v>0.028657</v>
      </c>
      <c r="C8" s="114"/>
      <c r="D8" s="114">
        <v>0.078873</v>
      </c>
      <c r="E8" s="114"/>
      <c r="F8" s="117">
        <v>0.015424</v>
      </c>
    </row>
    <row r="9" spans="1:6" ht="15">
      <c r="A9" s="113" t="s">
        <v>19</v>
      </c>
      <c r="B9" s="114"/>
      <c r="C9" s="114">
        <v>0.08016</v>
      </c>
      <c r="D9" s="114"/>
      <c r="E9" s="114">
        <v>0.529801</v>
      </c>
      <c r="F9" s="116"/>
    </row>
    <row r="10" spans="1:6" ht="15">
      <c r="A10" s="113" t="s">
        <v>18</v>
      </c>
      <c r="B10" s="114">
        <v>0.070757</v>
      </c>
      <c r="C10" s="114"/>
      <c r="D10" s="114">
        <v>0.268033</v>
      </c>
      <c r="E10" s="114">
        <v>0.2</v>
      </c>
      <c r="F10" s="116"/>
    </row>
    <row r="11" spans="1:6" ht="15">
      <c r="A11" s="113" t="s">
        <v>10</v>
      </c>
      <c r="B11" s="114"/>
      <c r="C11" s="114">
        <v>15</v>
      </c>
      <c r="D11" s="114">
        <v>0.2965</v>
      </c>
      <c r="E11" s="114"/>
      <c r="F11" s="116"/>
    </row>
    <row r="12" spans="1:6" ht="15">
      <c r="A12" s="113" t="s">
        <v>14</v>
      </c>
      <c r="B12" s="115"/>
      <c r="C12" s="115">
        <v>0.032064</v>
      </c>
      <c r="D12" s="114"/>
      <c r="E12" s="114"/>
      <c r="F12" s="116"/>
    </row>
    <row r="13" spans="1:6" ht="15">
      <c r="A13" s="113" t="s">
        <v>17</v>
      </c>
      <c r="B13" s="115">
        <v>0.028657</v>
      </c>
      <c r="C13" s="115"/>
      <c r="D13" s="114"/>
      <c r="E13" s="114"/>
      <c r="F13" s="116"/>
    </row>
    <row r="14" spans="1:6" ht="15">
      <c r="A14" s="113" t="s">
        <v>20</v>
      </c>
      <c r="B14" s="114">
        <v>0.24965900000000002</v>
      </c>
      <c r="C14" s="114">
        <v>0.48657900000000087</v>
      </c>
      <c r="D14" s="114">
        <v>0.5415360000000002</v>
      </c>
      <c r="E14" s="114">
        <v>0.3691539999999999</v>
      </c>
      <c r="F14" s="116">
        <v>0.18489500000000011</v>
      </c>
    </row>
    <row r="15" spans="1:6" ht="15.75" thickBot="1">
      <c r="A15" s="118"/>
      <c r="B15" s="119"/>
      <c r="C15" s="120"/>
      <c r="D15" s="119"/>
      <c r="E15" s="119"/>
      <c r="F15" s="121"/>
    </row>
    <row r="21" spans="8:12" ht="15">
      <c r="H21" s="122" t="s">
        <v>119</v>
      </c>
      <c r="I21" s="122"/>
      <c r="J21" s="122"/>
      <c r="K21" s="122"/>
      <c r="L21" s="122"/>
    </row>
  </sheetData>
  <sheetProtection/>
  <mergeCells count="2">
    <mergeCell ref="H3:O3"/>
    <mergeCell ref="H21:L2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0" sqref="A30:F34"/>
    </sheetView>
  </sheetViews>
  <sheetFormatPr defaultColWidth="9.140625" defaultRowHeight="15"/>
  <cols>
    <col min="1" max="1" width="32.421875" style="7" customWidth="1"/>
    <col min="2" max="3" width="11.8515625" style="7" customWidth="1"/>
    <col min="4" max="4" width="14.421875" style="7" customWidth="1"/>
    <col min="5" max="5" width="9.140625" style="7" customWidth="1"/>
    <col min="6" max="6" width="10.140625" style="7" customWidth="1"/>
    <col min="7" max="7" width="21.7109375" style="7" customWidth="1"/>
    <col min="8" max="16384" width="9.140625" style="7" customWidth="1"/>
  </cols>
  <sheetData>
    <row r="1" spans="1:11" ht="13.5" thickBot="1">
      <c r="A1" s="130"/>
      <c r="B1" s="123">
        <v>2000</v>
      </c>
      <c r="C1" s="124">
        <v>2001</v>
      </c>
      <c r="D1" s="124">
        <v>2002</v>
      </c>
      <c r="E1" s="124">
        <v>2003</v>
      </c>
      <c r="F1" s="124">
        <v>2004</v>
      </c>
      <c r="G1" s="124">
        <v>2005</v>
      </c>
      <c r="H1" s="124">
        <v>2006</v>
      </c>
      <c r="I1" s="124">
        <v>2007</v>
      </c>
      <c r="J1" s="124">
        <v>2008</v>
      </c>
      <c r="K1" s="125">
        <v>2009</v>
      </c>
    </row>
    <row r="2" spans="1:11" ht="12.75">
      <c r="A2" s="131" t="s">
        <v>47</v>
      </c>
      <c r="B2" s="126">
        <v>0.545239</v>
      </c>
      <c r="C2" s="81">
        <v>0.350094</v>
      </c>
      <c r="D2" s="81">
        <v>19.833259</v>
      </c>
      <c r="E2" s="81">
        <v>7.077803</v>
      </c>
      <c r="F2" s="81">
        <v>2.441906</v>
      </c>
      <c r="G2" s="81">
        <v>0.273092</v>
      </c>
      <c r="H2" s="81">
        <v>0.25476499999999996</v>
      </c>
      <c r="I2" s="81">
        <v>0.16835100000000003</v>
      </c>
      <c r="J2" s="81">
        <v>0.315364</v>
      </c>
      <c r="K2" s="82">
        <v>0.497525</v>
      </c>
    </row>
    <row r="3" spans="1:11" ht="13.5" thickBot="1">
      <c r="A3" s="132" t="s">
        <v>51</v>
      </c>
      <c r="B3" s="127">
        <v>1</v>
      </c>
      <c r="C3" s="128">
        <v>0.13888399999999995</v>
      </c>
      <c r="D3" s="128">
        <v>0.011693000000001064</v>
      </c>
      <c r="E3" s="128">
        <v>1.4701519999999997</v>
      </c>
      <c r="F3" s="128">
        <v>2.7074140000000004</v>
      </c>
      <c r="G3" s="128">
        <v>5.581907000000002</v>
      </c>
      <c r="H3" s="128">
        <v>15.368736999999998</v>
      </c>
      <c r="I3" s="128">
        <v>1.052463</v>
      </c>
      <c r="J3" s="128">
        <v>0.9513390000000002</v>
      </c>
      <c r="K3" s="129">
        <v>0.5253840000000003</v>
      </c>
    </row>
    <row r="4" spans="1:2" ht="12.75">
      <c r="A4" s="10"/>
      <c r="B4" s="27"/>
    </row>
    <row r="5" spans="1:2" ht="12.75">
      <c r="A5" s="10"/>
      <c r="B5" s="27"/>
    </row>
    <row r="6" spans="2:7" ht="15">
      <c r="B6" s="134" t="s">
        <v>127</v>
      </c>
      <c r="C6" s="134"/>
      <c r="D6" s="134"/>
      <c r="E6" s="134"/>
      <c r="F6" s="134"/>
      <c r="G6" s="134"/>
    </row>
    <row r="7" ht="12.75"/>
    <row r="8" ht="12.75"/>
    <row r="9" ht="12.75"/>
    <row r="10" ht="12.75"/>
    <row r="11" ht="12.75"/>
    <row r="12" ht="12.75"/>
    <row r="25" spans="2:7" ht="12.75">
      <c r="B25" s="133" t="s">
        <v>126</v>
      </c>
      <c r="C25" s="133"/>
      <c r="D25" s="133"/>
      <c r="E25" s="133"/>
      <c r="F25" s="133"/>
      <c r="G25" s="133"/>
    </row>
    <row r="30" spans="1:5" ht="15">
      <c r="A30" s="59" t="s">
        <v>112</v>
      </c>
      <c r="B30" s="59"/>
      <c r="C30" s="59"/>
      <c r="D30" s="59"/>
      <c r="E30" s="60"/>
    </row>
    <row r="31" spans="1:5" ht="63.75">
      <c r="A31" s="26" t="s">
        <v>49</v>
      </c>
      <c r="B31" s="25" t="s">
        <v>45</v>
      </c>
      <c r="C31" s="25" t="s">
        <v>46</v>
      </c>
      <c r="D31" s="25" t="s">
        <v>110</v>
      </c>
      <c r="E31" s="25" t="s">
        <v>111</v>
      </c>
    </row>
    <row r="32" spans="1:5" ht="12.75">
      <c r="A32" s="10" t="s">
        <v>48</v>
      </c>
      <c r="B32" s="13">
        <v>0.134021</v>
      </c>
      <c r="C32" s="28">
        <v>946.252242</v>
      </c>
      <c r="D32" s="29">
        <v>0.00021435359877838107</v>
      </c>
      <c r="E32" s="30">
        <v>0.3392530709586419</v>
      </c>
    </row>
    <row r="33" spans="1:5" ht="12.75">
      <c r="A33" s="10" t="s">
        <v>54</v>
      </c>
      <c r="B33" s="13">
        <v>0.170702</v>
      </c>
      <c r="C33" s="28">
        <v>804.522005</v>
      </c>
      <c r="D33" s="29">
        <v>0.00027362096030615054</v>
      </c>
      <c r="E33" s="30">
        <v>0.22455442968275308</v>
      </c>
    </row>
    <row r="34" spans="1:5" ht="12.75">
      <c r="A34" s="10" t="s">
        <v>50</v>
      </c>
      <c r="B34" s="13">
        <v>0.192802</v>
      </c>
      <c r="C34" s="28">
        <v>851.842253</v>
      </c>
      <c r="D34" s="29">
        <v>0.0003489149648000029</v>
      </c>
      <c r="E34" s="30">
        <v>0.3513166363209269</v>
      </c>
    </row>
  </sheetData>
  <sheetProtection/>
  <mergeCells count="2">
    <mergeCell ref="B25:G25"/>
    <mergeCell ref="B6:G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A1:F7"/>
    </sheetView>
  </sheetViews>
  <sheetFormatPr defaultColWidth="9.140625" defaultRowHeight="15"/>
  <cols>
    <col min="1" max="1" width="52.8515625" style="0" customWidth="1"/>
    <col min="2" max="2" width="18.8515625" style="20" customWidth="1"/>
    <col min="3" max="3" width="13.421875" style="0" customWidth="1"/>
    <col min="4" max="4" width="17.421875" style="0" customWidth="1"/>
  </cols>
  <sheetData>
    <row r="1" spans="1:6" ht="15">
      <c r="A1" s="59" t="s">
        <v>114</v>
      </c>
      <c r="B1" s="59"/>
      <c r="C1" s="59"/>
      <c r="D1" s="59"/>
      <c r="E1" s="40"/>
      <c r="F1" s="40"/>
    </row>
    <row r="2" spans="1:4" ht="30">
      <c r="A2" s="24" t="s">
        <v>113</v>
      </c>
      <c r="B2" s="23" t="s">
        <v>43</v>
      </c>
      <c r="C2" s="23" t="s">
        <v>38</v>
      </c>
      <c r="D2" s="23" t="s">
        <v>44</v>
      </c>
    </row>
    <row r="3" spans="1:4" ht="30">
      <c r="A3" s="22" t="s">
        <v>39</v>
      </c>
      <c r="B3" s="19">
        <v>1173</v>
      </c>
      <c r="C3" s="17">
        <v>18434</v>
      </c>
      <c r="D3" s="18">
        <f>B3/C3</f>
        <v>0.06363241835738309</v>
      </c>
    </row>
    <row r="4" spans="1:4" ht="15">
      <c r="A4" t="s">
        <v>40</v>
      </c>
      <c r="B4" s="19">
        <v>759</v>
      </c>
      <c r="C4" s="17">
        <v>10667</v>
      </c>
      <c r="D4" s="18">
        <f>B4/C4</f>
        <v>0.07115402643667386</v>
      </c>
    </row>
    <row r="5" spans="1:4" ht="15">
      <c r="A5" t="s">
        <v>41</v>
      </c>
      <c r="B5" s="19">
        <v>1</v>
      </c>
      <c r="C5" s="17">
        <v>308</v>
      </c>
      <c r="D5" s="18">
        <f>B5/C5</f>
        <v>0.003246753246753247</v>
      </c>
    </row>
    <row r="6" spans="1:4" ht="15">
      <c r="A6" t="s">
        <v>42</v>
      </c>
      <c r="B6" s="19">
        <v>1934</v>
      </c>
      <c r="C6" s="21">
        <v>89130</v>
      </c>
      <c r="D6" s="18">
        <f>B6/C6</f>
        <v>0.021698642432402108</v>
      </c>
    </row>
    <row r="7" spans="1:4" ht="15">
      <c r="A7" t="s">
        <v>8</v>
      </c>
      <c r="B7" s="19">
        <v>1934</v>
      </c>
      <c r="C7" s="17">
        <v>154608</v>
      </c>
      <c r="D7" s="18">
        <f>B7/C7</f>
        <v>0.012509055158853357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KerryS</dc:creator>
  <cp:keywords/>
  <dc:description/>
  <cp:lastModifiedBy>Hannah Sweeney</cp:lastModifiedBy>
  <dcterms:created xsi:type="dcterms:W3CDTF">2010-11-15T11:47:36Z</dcterms:created>
  <dcterms:modified xsi:type="dcterms:W3CDTF">2011-01-19T14:27:51Z</dcterms:modified>
  <cp:category/>
  <cp:version/>
  <cp:contentType/>
  <cp:contentStatus/>
</cp:coreProperties>
</file>