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tabRatio="966" activeTab="1"/>
  </bookViews>
  <sheets>
    <sheet name="TABLES" sheetId="1" r:id="rId1"/>
    <sheet name="Overview (HA)" sheetId="2" r:id="rId2"/>
    <sheet name="Given-received" sheetId="3" r:id="rId3"/>
    <sheet name="Timeline" sheetId="4" r:id="rId4"/>
    <sheet name="Who-what-where(1)" sheetId="5" r:id="rId5"/>
    <sheet name="Who-what-where(2)" sheetId="6" r:id="rId6"/>
    <sheet name="Who-what-where(3)" sheetId="7" r:id="rId7"/>
    <sheet name="Appeals" sheetId="8" r:id="rId8"/>
    <sheet name="Governance-security(1)" sheetId="9" r:id="rId9"/>
    <sheet name="Governance-security(2)" sheetId="10" r:id="rId10"/>
    <sheet name="Basic-indicators" sheetId="11" r:id="rId11"/>
  </sheets>
  <externalReferences>
    <externalReference r:id="rId14"/>
    <externalReference r:id="rId15"/>
    <externalReference r:id="rId16"/>
  </externalReferences>
  <definedNames>
    <definedName name="_xlnm._FilterDatabase" localSheetId="2" hidden="1">'Given-received'!$B$23:$P$23</definedName>
  </definedNames>
  <calcPr fullCalcOnLoad="1"/>
</workbook>
</file>

<file path=xl/sharedStrings.xml><?xml version="1.0" encoding="utf-8"?>
<sst xmlns="http://schemas.openxmlformats.org/spreadsheetml/2006/main" count="304" uniqueCount="200">
  <si>
    <t>Basic indicators</t>
  </si>
  <si>
    <t>Population: 4.5 million in 2010,  119 of 230 countries (UN Department for Economic and Social Affairs, November 2010)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</si>
  <si>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Refugees residing in CAR: 27,047 in 2009, ranked 42 of  161 (UNHCR, 2009)</t>
    </r>
  </si>
  <si>
    <t>Internally displaced persons (IDPs): 197,000 in 2009, ranked 20 of 40 (UNHCR, 2009)</t>
  </si>
  <si>
    <t>Under-5 mortality rate (probability of dying by age 5 per 1000 live births): 173 in 2008, rank  186 of 195 (World Health Organization, 2008)</t>
  </si>
  <si>
    <t>Life expectancy at birth (years): 48 in 2008, ranked 180 of  188 (World Health Organization, 2008)</t>
  </si>
  <si>
    <t>Human Development Index: Ranked 159 of 169 (Human Development Report, 2010)</t>
  </si>
  <si>
    <t>Global Peace Index: Ranked 136 of 149 (Institute for Economics &amp; Peace, 2010)</t>
  </si>
  <si>
    <t>Adult literacy rate (% ages 15 and above): 54.6% in 2008, ranked 172 of 190 (UNESCO 2010)</t>
  </si>
  <si>
    <t>GNI: US$1.8 billion in 2008, ranked 51 of 52 (World Development Indicators, World Bank, November 2010)</t>
  </si>
  <si>
    <t>GINI index (measure of equality): Ranked 96 of 142 in 2007 (World Development Indicators, World Bank, 2007)</t>
  </si>
  <si>
    <t>Corruptions perception index: Ranked 154 out of 178 in 2010 (Transparency International, 2010)</t>
  </si>
  <si>
    <r>
      <t>Refugees originating from CAR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>159,554 in 2009, ranked 13 of 190 (UNHCR, 2009)</t>
    </r>
  </si>
  <si>
    <t>Year</t>
  </si>
  <si>
    <t>2002</t>
  </si>
  <si>
    <t>2003</t>
  </si>
  <si>
    <t>2004</t>
  </si>
  <si>
    <t>2005</t>
  </si>
  <si>
    <t>2006</t>
  </si>
  <si>
    <t>2007</t>
  </si>
  <si>
    <t>2008</t>
  </si>
  <si>
    <t>Total ODA excluding debt</t>
  </si>
  <si>
    <t xml:space="preserve">Other ODA </t>
  </si>
  <si>
    <t>Total humanitarian aid</t>
  </si>
  <si>
    <t>Government and civil society</t>
  </si>
  <si>
    <t>Conflict prevention and resolution, peace and security</t>
  </si>
  <si>
    <t>Cost of multilateral peacekeeping operations</t>
  </si>
  <si>
    <t>US</t>
  </si>
  <si>
    <t>Sweden</t>
  </si>
  <si>
    <t>EC</t>
  </si>
  <si>
    <t>UK</t>
  </si>
  <si>
    <t>Ireland</t>
  </si>
  <si>
    <t>Japan</t>
  </si>
  <si>
    <t>Netherlands</t>
  </si>
  <si>
    <t>Finland</t>
  </si>
  <si>
    <t>Spain</t>
  </si>
  <si>
    <t>Canada</t>
  </si>
  <si>
    <t>Other governments</t>
  </si>
  <si>
    <t>Total</t>
  </si>
  <si>
    <t>1995</t>
  </si>
  <si>
    <t>1996</t>
  </si>
  <si>
    <t>1997</t>
  </si>
  <si>
    <t>1998</t>
  </si>
  <si>
    <t>1999</t>
  </si>
  <si>
    <t>2000</t>
  </si>
  <si>
    <t>2001</t>
  </si>
  <si>
    <t>Humanitarian aid</t>
  </si>
  <si>
    <t>Other ODA</t>
  </si>
  <si>
    <t>Total humanitarian aid since 1995</t>
  </si>
  <si>
    <t>Total ODA excluding debt since 1995</t>
  </si>
  <si>
    <t>Total humanitarian aid, 2008</t>
  </si>
  <si>
    <t>Total ODA excluding debt, 2008</t>
  </si>
  <si>
    <t>Total humanitarian aid per person, 2008</t>
  </si>
  <si>
    <t>Total ODA per person, 2008</t>
  </si>
  <si>
    <t>ERF</t>
  </si>
  <si>
    <t>CHF</t>
  </si>
  <si>
    <t>CERF</t>
  </si>
  <si>
    <r>
      <t xml:space="preserve">PLEASE NOTE: </t>
    </r>
    <r>
      <rPr>
        <sz val="11"/>
        <color theme="1"/>
        <rFont val="Calibri"/>
        <family val="2"/>
      </rPr>
      <t>ERF was converted to a CHF in July 2008 hence why in 2008 figures are recorded for both funds</t>
    </r>
  </si>
  <si>
    <t>Appeal title</t>
  </si>
  <si>
    <t>% needs met</t>
  </si>
  <si>
    <t>US$ million</t>
  </si>
  <si>
    <t>Germany</t>
  </si>
  <si>
    <t>Belgium</t>
  </si>
  <si>
    <t>Norway</t>
  </si>
  <si>
    <t>France</t>
  </si>
  <si>
    <t>Italy</t>
  </si>
  <si>
    <t>Switzerland</t>
  </si>
  <si>
    <t>Denmark</t>
  </si>
  <si>
    <t>Luxembourg</t>
  </si>
  <si>
    <t>Poland</t>
  </si>
  <si>
    <t>Austria</t>
  </si>
  <si>
    <t>Greece</t>
  </si>
  <si>
    <t>Portugal</t>
  </si>
  <si>
    <t>New Zealand</t>
  </si>
  <si>
    <t>Australia</t>
  </si>
  <si>
    <t>Korea</t>
  </si>
  <si>
    <t>Turkey</t>
  </si>
  <si>
    <t>Kuwait</t>
  </si>
  <si>
    <t>Russia</t>
  </si>
  <si>
    <t>Saudi Arabia</t>
  </si>
  <si>
    <t>UAE</t>
  </si>
  <si>
    <t>Poverty headcount ratio at $1.25 a day (% of population): 62.5% in 2003, ranked 109 of 120 (World Development Indicators, World Bank, 2010)</t>
  </si>
  <si>
    <t>Channels of delivery</t>
  </si>
  <si>
    <t>US$m</t>
  </si>
  <si>
    <t>Public sector</t>
  </si>
  <si>
    <t>WFP</t>
  </si>
  <si>
    <t>NGOs and civil society</t>
  </si>
  <si>
    <t>UNDP</t>
  </si>
  <si>
    <t xml:space="preserve">UNICEF </t>
  </si>
  <si>
    <t>Multilateral organisations</t>
  </si>
  <si>
    <t>ICRC</t>
  </si>
  <si>
    <t>Other</t>
  </si>
  <si>
    <t>FAO</t>
  </si>
  <si>
    <t>To be defined</t>
  </si>
  <si>
    <t>UNHCR</t>
  </si>
  <si>
    <t>OCHA</t>
  </si>
  <si>
    <t>WHO</t>
  </si>
  <si>
    <t>UNFPA</t>
  </si>
  <si>
    <t xml:space="preserve">Norwegian Refugee Council </t>
  </si>
  <si>
    <t xml:space="preserve">Appeal funding </t>
  </si>
  <si>
    <t>Unmet requirements</t>
  </si>
  <si>
    <t>Top 10 first-level recipients of humanitarian aid, 2008. Development Initiatives based on OECD DAC data</t>
  </si>
  <si>
    <t>Top 3 donors (US$m)</t>
  </si>
  <si>
    <t>Sweden  7.8</t>
  </si>
  <si>
    <t>Japan 0.9</t>
  </si>
  <si>
    <t>Denmark  0.7</t>
  </si>
  <si>
    <t xml:space="preserve"> US  0.7</t>
  </si>
  <si>
    <t xml:space="preserve"> US  2.2</t>
  </si>
  <si>
    <t>Japan  0.7</t>
  </si>
  <si>
    <t>Denmark  0.4</t>
  </si>
  <si>
    <t>Germany  0.6</t>
  </si>
  <si>
    <t xml:space="preserve"> US  1.9</t>
  </si>
  <si>
    <t xml:space="preserve"> EC  0.9</t>
  </si>
  <si>
    <t xml:space="preserve"> US  1.7</t>
  </si>
  <si>
    <t>Japan  1.3</t>
  </si>
  <si>
    <t>Italy  0.9</t>
  </si>
  <si>
    <t xml:space="preserve"> US  1.2</t>
  </si>
  <si>
    <t xml:space="preserve"> EC  1.1</t>
  </si>
  <si>
    <t xml:space="preserve"> EC  1.5</t>
  </si>
  <si>
    <t>Norway  1.2</t>
  </si>
  <si>
    <t>Sweden  2.0</t>
  </si>
  <si>
    <t xml:space="preserve"> EC  1.4</t>
  </si>
  <si>
    <t>Norway  1.3</t>
  </si>
  <si>
    <t>Sweden  3.4</t>
  </si>
  <si>
    <t xml:space="preserve"> UK  2.5</t>
  </si>
  <si>
    <t>Norway  1.9</t>
  </si>
  <si>
    <t xml:space="preserve"> US  15.6</t>
  </si>
  <si>
    <t>Ireland  5.7</t>
  </si>
  <si>
    <t xml:space="preserve"> US  14.4</t>
  </si>
  <si>
    <t xml:space="preserve"> EC  7.7</t>
  </si>
  <si>
    <t>Top three humanitarian aid donors to CAR 1999-2008. Source: Development Initiatives based on OECD DAC and UN OCHA FTS data</t>
  </si>
  <si>
    <t>Top 10 humanitarian aid donors to CAR, 2008. Source: Development Initiatives based on OECD DAC data</t>
  </si>
  <si>
    <t>Funding for UN appeals since 2000 and for the wider emergency. Source: Development Initiatives based on UN OCHA FTS data</t>
  </si>
  <si>
    <t>(US$m)</t>
  </si>
  <si>
    <t xml:space="preserve">UN appeal  requirements </t>
  </si>
  <si>
    <t>Other funding to CAR emergency</t>
  </si>
  <si>
    <t>FTS data</t>
  </si>
  <si>
    <t xml:space="preserve"> projects (US$m)</t>
  </si>
  <si>
    <t>Share via EC (US$m)</t>
  </si>
  <si>
    <t>Core to UN agencies  (US$m)</t>
  </si>
  <si>
    <t>Share via CERF  (US$m)</t>
  </si>
  <si>
    <t>Total humanitarian aid  (US$m)</t>
  </si>
  <si>
    <t>HOW</t>
  </si>
  <si>
    <t>WHAT</t>
  </si>
  <si>
    <t>CAR 2003</t>
  </si>
  <si>
    <t>CAR 2004</t>
  </si>
  <si>
    <t>CAR 2005</t>
  </si>
  <si>
    <t>CAR 2006</t>
  </si>
  <si>
    <t>CAR 2007</t>
  </si>
  <si>
    <t>CAR 2008</t>
  </si>
  <si>
    <t>CAR 2009</t>
  </si>
  <si>
    <t>CAR 2010</t>
  </si>
  <si>
    <t>US$bn</t>
  </si>
  <si>
    <t>US$</t>
  </si>
  <si>
    <t xml:space="preserve">Japan </t>
  </si>
  <si>
    <t xml:space="preserve">Denmark  </t>
  </si>
  <si>
    <t xml:space="preserve"> US  </t>
  </si>
  <si>
    <t xml:space="preserve">Japan  </t>
  </si>
  <si>
    <t xml:space="preserve"> EC  </t>
  </si>
  <si>
    <t xml:space="preserve">Germany  </t>
  </si>
  <si>
    <t xml:space="preserve">Italy  </t>
  </si>
  <si>
    <t xml:space="preserve">Norway  </t>
  </si>
  <si>
    <t xml:space="preserve">Sweden  </t>
  </si>
  <si>
    <t xml:space="preserve"> UK  </t>
  </si>
  <si>
    <t xml:space="preserve">Ireland  </t>
  </si>
  <si>
    <t>Source: Development Initiatives based on OECD DAC (constant 2008 prices) data.</t>
  </si>
  <si>
    <t>Source: Development Initiatives based on OECD DAC (constant 2008 prices) and UN CERF data.</t>
  </si>
  <si>
    <t xml:space="preserve">Top three humanitarian aid donors to the Central African Republic, 1999-2008. </t>
  </si>
  <si>
    <t xml:space="preserve"> Projects (US$m)</t>
  </si>
  <si>
    <t xml:space="preserve">Top 10 humanitarian aid donors to the Central African Republic, 2008. </t>
  </si>
  <si>
    <t>Agriculture</t>
  </si>
  <si>
    <t>Coordination and support services</t>
  </si>
  <si>
    <t xml:space="preserve">Food </t>
  </si>
  <si>
    <t>Health</t>
  </si>
  <si>
    <t>Multi-sector</t>
  </si>
  <si>
    <t>Protection/human rights/rule of law</t>
  </si>
  <si>
    <t>Water and sanitation</t>
  </si>
  <si>
    <t xml:space="preserve">Top 10 first-level recipients of humanitarian aid, 2008. </t>
  </si>
  <si>
    <t>Appeal needs met</t>
  </si>
  <si>
    <t xml:space="preserve">UN appeal  requirements (US$m) </t>
  </si>
  <si>
    <t xml:space="preserve">Appeal funding (US$m) </t>
  </si>
  <si>
    <t>Other funding to CAR emergency (US$m)</t>
  </si>
  <si>
    <t xml:space="preserve">Funding for UN appeals since 2000 and for the wider emergency. </t>
  </si>
  <si>
    <t>Source: Development Initiatives based on UN OCHA FTS data.</t>
  </si>
  <si>
    <t>Source: Development Initiatives based on OECD DAC (constant 2008 data) for 1995-2008 and UN OCHA FTS data for 2009-2010.</t>
  </si>
  <si>
    <t xml:space="preserve">Humanitarian aid to the Central African Republic, 1995 – 2010. </t>
  </si>
  <si>
    <t>Other sectors</t>
  </si>
  <si>
    <t>Humanitarian aid sectors 2005-2009.</t>
  </si>
  <si>
    <t xml:space="preserve"> Source: Development Initiatives based on UN OCHA FTS data</t>
  </si>
  <si>
    <t xml:space="preserve">First-level recipients of humanitarian aid, 2005-2008. </t>
  </si>
  <si>
    <t xml:space="preserve">Source: Development Initiatives based on OECD DAC (constant 2008 prices) data. </t>
  </si>
  <si>
    <t xml:space="preserve">Humanitarian financing mechanisms in CAR, 2006-2009. </t>
  </si>
  <si>
    <t>Source: Development Initiatives based on UN OCHA and CERF data. NOTE: ERF was converted to a CHF in July 2008 hence why in 2008 figures are recorded for both funds</t>
  </si>
  <si>
    <t>Funding for UN appeals since 2000.</t>
  </si>
  <si>
    <t xml:space="preserve"> Source: Development Initiatives based on UN OCHA FTS data. </t>
  </si>
  <si>
    <t>Humanitarian aid alongside official development assistance (ODA) on conflict prevention and governance, 2002-2008.</t>
  </si>
  <si>
    <t>Source: Development Initiatives based on OECD DAC (constant 2008 prices) data .</t>
  </si>
  <si>
    <t xml:space="preserve">Cost of multilateral peacekeeping operations, 2000-2009. </t>
  </si>
  <si>
    <t>Source: Development Initiatives based on Stockholm International Peace Research Institute (SIPRI) data. NOTE: EUFOR and MINURCAT are missions spanning Chad and CAR</t>
  </si>
  <si>
    <t xml:space="preserve">Total humanitarian aid as a share of official development assistance (ODA or ‘aid’), 1995-2008.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</si>
</sst>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0.000"/>
    <numFmt numFmtId="168" formatCode="_-* #,##0.0_-;\-* #,##0.0_-;_-* &quot;-&quot;??_-;_-@_-"/>
    <numFmt numFmtId="169" formatCode="_-* #,##0_-;\-* #,##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8"/>
      <name val="Arial"/>
      <family val="2"/>
    </font>
    <font>
      <sz val="8"/>
      <color indexed="56"/>
      <name val="Verdana"/>
      <family val="2"/>
    </font>
    <font>
      <sz val="8"/>
      <name val="Verdana"/>
      <family val="2"/>
    </font>
    <font>
      <sz val="10"/>
      <name val="Arial"/>
      <family val="2"/>
    </font>
    <font>
      <u val="single"/>
      <sz val="8"/>
      <color indexed="56"/>
      <name val="Verdana"/>
      <family val="2"/>
    </font>
    <font>
      <sz val="9"/>
      <name val="Arial"/>
      <family val="2"/>
    </font>
    <font>
      <b/>
      <sz val="11"/>
      <name val="Calibri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Symbol"/>
      <family val="1"/>
    </font>
    <font>
      <sz val="11"/>
      <name val="Calibri"/>
      <family val="2"/>
    </font>
    <font>
      <u val="single"/>
      <sz val="11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Symbol"/>
      <family val="1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11"/>
      <color rgb="FFFFFFFF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medium"/>
      <top/>
      <bottom style="thin">
        <color rgb="FFC0C0C0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62" fillId="0" borderId="0" xfId="0" applyFont="1" applyAlignment="1">
      <alignment horizontal="left" indent="5"/>
    </xf>
    <xf numFmtId="0" fontId="63" fillId="0" borderId="0" xfId="0" applyFont="1" applyAlignment="1">
      <alignment horizontal="left" indent="5"/>
    </xf>
    <xf numFmtId="0" fontId="32" fillId="0" borderId="0" xfId="0" applyFont="1" applyFill="1" applyBorder="1" applyAlignment="1">
      <alignment vertical="top" wrapText="1"/>
    </xf>
    <xf numFmtId="0" fontId="48" fillId="34" borderId="0" xfId="0" applyFont="1" applyFill="1" applyAlignment="1">
      <alignment/>
    </xf>
    <xf numFmtId="0" fontId="60" fillId="0" borderId="0" xfId="0" applyFont="1" applyAlignment="1">
      <alignment/>
    </xf>
    <xf numFmtId="165" fontId="0" fillId="0" borderId="0" xfId="0" applyNumberFormat="1" applyAlignment="1">
      <alignment/>
    </xf>
    <xf numFmtId="9" fontId="0" fillId="0" borderId="0" xfId="6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0" fillId="35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3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/>
    </xf>
    <xf numFmtId="9" fontId="32" fillId="0" borderId="0" xfId="60" applyFont="1" applyFill="1" applyBorder="1" applyAlignment="1">
      <alignment/>
    </xf>
    <xf numFmtId="168" fontId="0" fillId="0" borderId="0" xfId="0" applyNumberFormat="1" applyAlignment="1">
      <alignment/>
    </xf>
    <xf numFmtId="168" fontId="64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32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/>
    </xf>
    <xf numFmtId="165" fontId="32" fillId="0" borderId="10" xfId="0" applyNumberFormat="1" applyFont="1" applyFill="1" applyBorder="1" applyAlignment="1">
      <alignment horizontal="center"/>
    </xf>
    <xf numFmtId="0" fontId="65" fillId="34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 wrapText="1"/>
    </xf>
    <xf numFmtId="0" fontId="32" fillId="36" borderId="10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top" wrapText="1"/>
    </xf>
    <xf numFmtId="0" fontId="45" fillId="34" borderId="0" xfId="0" applyFont="1" applyFill="1" applyAlignment="1">
      <alignment/>
    </xf>
    <xf numFmtId="0" fontId="67" fillId="0" borderId="0" xfId="0" applyFont="1" applyAlignment="1">
      <alignment/>
    </xf>
    <xf numFmtId="0" fontId="68" fillId="37" borderId="0" xfId="0" applyFont="1" applyFill="1" applyBorder="1" applyAlignment="1">
      <alignment vertical="top" wrapText="1"/>
    </xf>
    <xf numFmtId="0" fontId="68" fillId="37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6" fontId="0" fillId="0" borderId="0" xfId="6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68" fontId="0" fillId="0" borderId="0" xfId="42" applyNumberFormat="1" applyFont="1" applyAlignment="1">
      <alignment/>
    </xf>
    <xf numFmtId="0" fontId="38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32" fillId="0" borderId="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0" fillId="22" borderId="0" xfId="0" applyFont="1" applyFill="1" applyAlignment="1">
      <alignment/>
    </xf>
    <xf numFmtId="0" fontId="32" fillId="0" borderId="20" xfId="0" applyFont="1" applyFill="1" applyBorder="1" applyAlignment="1">
      <alignment/>
    </xf>
    <xf numFmtId="165" fontId="32" fillId="0" borderId="13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/>
    </xf>
    <xf numFmtId="165" fontId="32" fillId="0" borderId="15" xfId="0" applyNumberFormat="1" applyFont="1" applyFill="1" applyBorder="1" applyAlignment="1">
      <alignment horizontal="center"/>
    </xf>
    <xf numFmtId="165" fontId="32" fillId="0" borderId="16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0" fontId="60" fillId="22" borderId="15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39" fillId="22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65" fontId="0" fillId="0" borderId="0" xfId="0" applyNumberFormat="1" applyFill="1" applyBorder="1" applyAlignment="1">
      <alignment/>
    </xf>
    <xf numFmtId="0" fontId="10" fillId="0" borderId="17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left"/>
    </xf>
    <xf numFmtId="165" fontId="32" fillId="0" borderId="13" xfId="0" applyNumberFormat="1" applyFont="1" applyFill="1" applyBorder="1" applyAlignment="1">
      <alignment/>
    </xf>
    <xf numFmtId="165" fontId="32" fillId="0" borderId="16" xfId="0" applyNumberFormat="1" applyFont="1" applyFill="1" applyBorder="1" applyAlignment="1">
      <alignment/>
    </xf>
    <xf numFmtId="0" fontId="32" fillId="0" borderId="14" xfId="0" applyFont="1" applyFill="1" applyBorder="1" applyAlignment="1">
      <alignment horizontal="left" wrapText="1"/>
    </xf>
    <xf numFmtId="0" fontId="48" fillId="38" borderId="21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6" fontId="0" fillId="0" borderId="15" xfId="60" applyNumberFormat="1" applyFont="1" applyBorder="1" applyAlignment="1">
      <alignment/>
    </xf>
    <xf numFmtId="164" fontId="0" fillId="0" borderId="16" xfId="0" applyNumberFormat="1" applyBorder="1" applyAlignment="1">
      <alignment/>
    </xf>
    <xf numFmtId="0" fontId="69" fillId="22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8" fontId="4" fillId="0" borderId="22" xfId="42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18" xfId="57" applyFont="1" applyFill="1" applyBorder="1" applyAlignment="1">
      <alignment horizontal="center" vertical="top" wrapText="1"/>
      <protection/>
    </xf>
    <xf numFmtId="0" fontId="33" fillId="0" borderId="18" xfId="57" applyFont="1" applyFill="1" applyBorder="1" applyAlignment="1">
      <alignment horizontal="center" vertical="top" wrapText="1"/>
      <protection/>
    </xf>
    <xf numFmtId="0" fontId="32" fillId="0" borderId="19" xfId="57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69" fillId="0" borderId="0" xfId="0" applyFont="1" applyFill="1" applyAlignment="1">
      <alignment/>
    </xf>
    <xf numFmtId="168" fontId="9" fillId="0" borderId="22" xfId="42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168" fontId="9" fillId="0" borderId="23" xfId="42" applyNumberFormat="1" applyFont="1" applyFill="1" applyBorder="1" applyAlignment="1">
      <alignment horizontal="right"/>
    </xf>
    <xf numFmtId="168" fontId="41" fillId="0" borderId="15" xfId="0" applyNumberFormat="1" applyFont="1" applyFill="1" applyBorder="1" applyAlignment="1">
      <alignment/>
    </xf>
    <xf numFmtId="168" fontId="41" fillId="0" borderId="16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60" fillId="22" borderId="0" xfId="0" applyFont="1" applyFill="1" applyAlignment="1">
      <alignment/>
    </xf>
    <xf numFmtId="0" fontId="6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14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62" fillId="0" borderId="20" xfId="0" applyFont="1" applyBorder="1" applyAlignment="1">
      <alignment horizontal="right"/>
    </xf>
    <xf numFmtId="164" fontId="62" fillId="0" borderId="0" xfId="0" applyNumberFormat="1" applyFont="1" applyBorder="1" applyAlignment="1">
      <alignment horizontal="right"/>
    </xf>
    <xf numFmtId="164" fontId="62" fillId="0" borderId="13" xfId="0" applyNumberFormat="1" applyFont="1" applyBorder="1" applyAlignment="1">
      <alignment horizontal="right"/>
    </xf>
    <xf numFmtId="0" fontId="62" fillId="0" borderId="14" xfId="0" applyFont="1" applyBorder="1" applyAlignment="1">
      <alignment horizontal="right"/>
    </xf>
    <xf numFmtId="164" fontId="62" fillId="0" borderId="15" xfId="0" applyNumberFormat="1" applyFont="1" applyBorder="1" applyAlignment="1">
      <alignment horizontal="right"/>
    </xf>
    <xf numFmtId="164" fontId="62" fillId="0" borderId="16" xfId="0" applyNumberFormat="1" applyFont="1" applyBorder="1" applyAlignment="1">
      <alignment horizontal="right"/>
    </xf>
    <xf numFmtId="0" fontId="6" fillId="0" borderId="20" xfId="0" applyFont="1" applyFill="1" applyBorder="1" applyAlignment="1">
      <alignment wrapText="1"/>
    </xf>
    <xf numFmtId="165" fontId="4" fillId="0" borderId="13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wrapText="1"/>
    </xf>
    <xf numFmtId="0" fontId="32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wrapText="1"/>
    </xf>
    <xf numFmtId="165" fontId="32" fillId="0" borderId="28" xfId="0" applyNumberFormat="1" applyFont="1" applyFill="1" applyBorder="1" applyAlignment="1">
      <alignment/>
    </xf>
    <xf numFmtId="165" fontId="32" fillId="0" borderId="29" xfId="0" applyNumberFormat="1" applyFont="1" applyFill="1" applyBorder="1" applyAlignment="1">
      <alignment/>
    </xf>
    <xf numFmtId="0" fontId="39" fillId="22" borderId="0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0" fontId="69" fillId="22" borderId="0" xfId="0" applyFont="1" applyFill="1" applyAlignment="1">
      <alignment/>
    </xf>
    <xf numFmtId="0" fontId="60" fillId="22" borderId="0" xfId="0" applyFont="1" applyFill="1" applyAlignment="1">
      <alignment horizontal="left"/>
    </xf>
    <xf numFmtId="0" fontId="60" fillId="22" borderId="30" xfId="0" applyFont="1" applyFill="1" applyBorder="1" applyAlignment="1">
      <alignment horizontal="center"/>
    </xf>
    <xf numFmtId="0" fontId="70" fillId="22" borderId="0" xfId="0" applyFont="1" applyFill="1" applyAlignment="1">
      <alignment horizontal="left"/>
    </xf>
    <xf numFmtId="0" fontId="69" fillId="22" borderId="0" xfId="0" applyFont="1" applyFill="1" applyAlignment="1">
      <alignment horizontal="center"/>
    </xf>
    <xf numFmtId="0" fontId="69" fillId="22" borderId="0" xfId="0" applyFont="1" applyFill="1" applyAlignment="1">
      <alignment horizontal="left"/>
    </xf>
    <xf numFmtId="0" fontId="10" fillId="22" borderId="0" xfId="0" applyFont="1" applyFill="1" applyAlignment="1">
      <alignment horizontal="left"/>
    </xf>
    <xf numFmtId="0" fontId="60" fillId="0" borderId="0" xfId="0" applyFont="1" applyAlignment="1">
      <alignment horizontal="left" wrapText="1"/>
    </xf>
    <xf numFmtId="0" fontId="69" fillId="22" borderId="0" xfId="0" applyFont="1" applyFill="1" applyAlignment="1">
      <alignment horizontal="left" vertical="top" wrapText="1"/>
    </xf>
    <xf numFmtId="0" fontId="69" fillId="22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-0.0095"/>
          <c:w val="0.9257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'Overview (HA)'!$B$2:$Q$2</c:f>
              <c:strCache/>
            </c:strRef>
          </c:cat>
          <c:val>
            <c:numRef>
              <c:f>'Overview (HA)'!$B$3:$Q$3</c:f>
              <c:numCache/>
            </c:numRef>
          </c:val>
        </c:ser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2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-0.00775"/>
          <c:w val="0.9275"/>
          <c:h val="0.805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'[2]A-K'!$A$73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'[2]A-K'!$C$72:$P$72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'[2]A-K'!$C$73:$P$73</c:f>
              <c:numCache>
                <c:ptCount val="14"/>
                <c:pt idx="0">
                  <c:v>3.4004128909511167</c:v>
                </c:pt>
                <c:pt idx="1">
                  <c:v>5.58</c:v>
                </c:pt>
                <c:pt idx="2">
                  <c:v>5.854092531825518</c:v>
                </c:pt>
                <c:pt idx="3">
                  <c:v>7.861069009426093</c:v>
                </c:pt>
                <c:pt idx="4">
                  <c:v>6.159148717671312</c:v>
                </c:pt>
                <c:pt idx="5">
                  <c:v>5.446312485153148</c:v>
                </c:pt>
                <c:pt idx="6">
                  <c:v>6.8713209524296195</c:v>
                </c:pt>
                <c:pt idx="7">
                  <c:v>7.940937173516673</c:v>
                </c:pt>
                <c:pt idx="8">
                  <c:v>7.934945809376297</c:v>
                </c:pt>
                <c:pt idx="9">
                  <c:v>9.229588959469122</c:v>
                </c:pt>
                <c:pt idx="10">
                  <c:v>8.14202938124189</c:v>
                </c:pt>
                <c:pt idx="11">
                  <c:v>17.723821784264246</c:v>
                </c:pt>
                <c:pt idx="12">
                  <c:v>60.452565722764824</c:v>
                </c:pt>
                <c:pt idx="13">
                  <c:v>67.98500407286578</c:v>
                </c:pt>
              </c:numCache>
            </c:numRef>
          </c:val>
        </c:ser>
        <c:ser>
          <c:idx val="0"/>
          <c:order val="1"/>
          <c:tx>
            <c:strRef>
              <c:f>'[2]A-K'!$A$74</c:f>
              <c:strCache>
                <c:ptCount val="1"/>
                <c:pt idx="0">
                  <c:v>Other ODA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'[2]A-K'!$C$72:$P$72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'[2]A-K'!$C$74:$P$74</c:f>
              <c:numCache>
                <c:ptCount val="14"/>
                <c:pt idx="0">
                  <c:v>188.01958710904887</c:v>
                </c:pt>
                <c:pt idx="1">
                  <c:v>184.14999999999998</c:v>
                </c:pt>
                <c:pt idx="2">
                  <c:v>138.45590746817447</c:v>
                </c:pt>
                <c:pt idx="3">
                  <c:v>165.6789309905739</c:v>
                </c:pt>
                <c:pt idx="4">
                  <c:v>162.6808512823287</c:v>
                </c:pt>
                <c:pt idx="5">
                  <c:v>98.26368751484685</c:v>
                </c:pt>
                <c:pt idx="6">
                  <c:v>112.57867904757039</c:v>
                </c:pt>
                <c:pt idx="7">
                  <c:v>80.44906282648333</c:v>
                </c:pt>
                <c:pt idx="8">
                  <c:v>59.955054190623706</c:v>
                </c:pt>
                <c:pt idx="9">
                  <c:v>124.57041104053089</c:v>
                </c:pt>
                <c:pt idx="10">
                  <c:v>95.94797061875812</c:v>
                </c:pt>
                <c:pt idx="11">
                  <c:v>128.38617821573575</c:v>
                </c:pt>
                <c:pt idx="12">
                  <c:v>121.75743427723518</c:v>
                </c:pt>
                <c:pt idx="13">
                  <c:v>167.53499592713422</c:v>
                </c:pt>
              </c:numCache>
            </c:numRef>
          </c:val>
        </c:ser>
        <c:overlap val="100"/>
        <c:gapWidth val="55"/>
        <c:axId val="34551408"/>
        <c:axId val="42527217"/>
      </c:bar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27217"/>
        <c:crossesAt val="0"/>
        <c:auto val="1"/>
        <c:lblOffset val="100"/>
        <c:tickLblSkip val="1"/>
        <c:noMultiLvlLbl val="0"/>
      </c:catAx>
      <c:valAx>
        <c:axId val="4252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51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5"/>
          <c:y val="0.896"/>
          <c:w val="0.43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75"/>
          <c:w val="0.68"/>
          <c:h val="0.95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'Who-what-where(1)'!$A$5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'Who-what-where(1)'!$B$4:$F$4</c:f>
              <c:numCache/>
            </c:numRef>
          </c:cat>
          <c:val>
            <c:numRef>
              <c:f>'Who-what-where(1)'!$B$5:$F$5</c:f>
              <c:numCache/>
            </c:numRef>
          </c:val>
        </c:ser>
        <c:ser>
          <c:idx val="1"/>
          <c:order val="1"/>
          <c:tx>
            <c:strRef>
              <c:f>'Who-what-where(1)'!$A$6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'Who-what-where(1)'!$B$4:$F$4</c:f>
              <c:numCache/>
            </c:numRef>
          </c:cat>
          <c:val>
            <c:numRef>
              <c:f>'Who-what-where(1)'!$B$6:$F$6</c:f>
              <c:numCache/>
            </c:numRef>
          </c:val>
        </c:ser>
        <c:ser>
          <c:idx val="2"/>
          <c:order val="2"/>
          <c:tx>
            <c:strRef>
              <c:f>'Who-what-where(1)'!$A$7</c:f>
              <c:strCache>
                <c:ptCount val="1"/>
                <c:pt idx="0">
                  <c:v>Food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'Who-what-where(1)'!$B$4:$F$4</c:f>
              <c:numCache/>
            </c:numRef>
          </c:cat>
          <c:val>
            <c:numRef>
              <c:f>'Who-what-where(1)'!$B$7:$F$7</c:f>
              <c:numCache/>
            </c:numRef>
          </c:val>
        </c:ser>
        <c:ser>
          <c:idx val="3"/>
          <c:order val="3"/>
          <c:tx>
            <c:strRef>
              <c:f>'Who-what-where(1)'!$A$8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'Who-what-where(1)'!$B$4:$F$4</c:f>
              <c:numCache/>
            </c:numRef>
          </c:cat>
          <c:val>
            <c:numRef>
              <c:f>'Who-what-where(1)'!$B$8:$F$8</c:f>
              <c:numCache/>
            </c:numRef>
          </c:val>
        </c:ser>
        <c:ser>
          <c:idx val="4"/>
          <c:order val="4"/>
          <c:tx>
            <c:strRef>
              <c:f>'Who-what-where(1)'!$A$9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'Who-what-where(1)'!$B$4:$F$4</c:f>
              <c:numCache/>
            </c:numRef>
          </c:cat>
          <c:val>
            <c:numRef>
              <c:f>'Who-what-where(1)'!$B$9:$F$9</c:f>
              <c:numCache/>
            </c:numRef>
          </c:val>
        </c:ser>
        <c:ser>
          <c:idx val="5"/>
          <c:order val="5"/>
          <c:tx>
            <c:strRef>
              <c:f>'Who-what-where(1)'!$A$10</c:f>
              <c:strCache>
                <c:ptCount val="1"/>
                <c:pt idx="0">
                  <c:v>Protection/human rights/rule of law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'Who-what-where(1)'!$B$4:$F$4</c:f>
              <c:numCache/>
            </c:numRef>
          </c:cat>
          <c:val>
            <c:numRef>
              <c:f>'Who-what-where(1)'!$B$10:$F$10</c:f>
              <c:numCache/>
            </c:numRef>
          </c:val>
        </c:ser>
        <c:ser>
          <c:idx val="6"/>
          <c:order val="6"/>
          <c:tx>
            <c:strRef>
              <c:f>'Who-what-where(1)'!$A$11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'Who-what-where(1)'!$B$4:$F$4</c:f>
              <c:numCache/>
            </c:numRef>
          </c:cat>
          <c:val>
            <c:numRef>
              <c:f>'Who-what-where(1)'!$B$11:$F$11</c:f>
              <c:numCache/>
            </c:numRef>
          </c:val>
        </c:ser>
        <c:ser>
          <c:idx val="7"/>
          <c:order val="7"/>
          <c:tx>
            <c:strRef>
              <c:f>'Who-what-where(1)'!$A$12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'Who-what-where(1)'!$B$4:$F$4</c:f>
              <c:numCache/>
            </c:numRef>
          </c:cat>
          <c:val>
            <c:numRef>
              <c:f>'Who-what-where(1)'!$B$12:$F$12</c:f>
              <c:numCache/>
            </c:numRef>
          </c:val>
        </c:ser>
        <c:overlap val="100"/>
        <c:axId val="47200634"/>
        <c:axId val="22152523"/>
      </c:barChart>
      <c:catAx>
        <c:axId val="4720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2523"/>
        <c:crosses val="autoZero"/>
        <c:auto val="1"/>
        <c:lblOffset val="100"/>
        <c:tickLblSkip val="1"/>
        <c:noMultiLvlLbl val="0"/>
      </c:catAx>
      <c:valAx>
        <c:axId val="221525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00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"/>
          <c:y val="0.11975"/>
          <c:w val="0.29525"/>
          <c:h val="0.7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325"/>
          <c:w val="0.6985"/>
          <c:h val="0.93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'Who-what-where(2)'!$A$5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'Who-what-where(2)'!$B$4:$E$4</c:f>
              <c:numCache/>
            </c:numRef>
          </c:cat>
          <c:val>
            <c:numRef>
              <c:f>'Who-what-where(2)'!$B$5:$E$5</c:f>
              <c:numCache/>
            </c:numRef>
          </c:val>
        </c:ser>
        <c:ser>
          <c:idx val="1"/>
          <c:order val="1"/>
          <c:tx>
            <c:strRef>
              <c:f>'Who-what-where(2)'!$A$6</c:f>
              <c:strCache>
                <c:ptCount val="1"/>
                <c:pt idx="0">
                  <c:v>NGOs and civil society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'Who-what-where(2)'!$B$4:$E$4</c:f>
              <c:numCache/>
            </c:numRef>
          </c:cat>
          <c:val>
            <c:numRef>
              <c:f>'Who-what-where(2)'!$B$6:$E$6</c:f>
              <c:numCache/>
            </c:numRef>
          </c:val>
        </c:ser>
        <c:ser>
          <c:idx val="2"/>
          <c:order val="2"/>
          <c:tx>
            <c:strRef>
              <c:f>'Who-what-where(2)'!#REF!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'Who-what-where(2)'!$B$4:$E$4</c:f>
              <c:numCache/>
            </c:numRef>
          </c:cat>
          <c:val>
            <c:numRef>
              <c:f>'Who-what-where(2)'!#REF!</c:f>
            </c:numRef>
          </c:val>
        </c:ser>
        <c:ser>
          <c:idx val="3"/>
          <c:order val="3"/>
          <c:tx>
            <c:strRef>
              <c:f>'Who-what-where(2)'!$A$7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'Who-what-where(2)'!$B$4:$E$4</c:f>
              <c:numCache/>
            </c:numRef>
          </c:cat>
          <c:val>
            <c:numRef>
              <c:f>'Who-what-where(2)'!$B$7:$E$7</c:f>
              <c:numCache/>
            </c:numRef>
          </c:val>
        </c:ser>
        <c:ser>
          <c:idx val="4"/>
          <c:order val="4"/>
          <c:tx>
            <c:strRef>
              <c:f>'Who-what-where(2)'!$A$8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'Who-what-where(2)'!$B$4:$E$4</c:f>
              <c:numCache/>
            </c:numRef>
          </c:cat>
          <c:val>
            <c:numRef>
              <c:f>'Who-what-where(2)'!$B$8:$E$8</c:f>
              <c:numCache/>
            </c:numRef>
          </c:val>
        </c:ser>
        <c:ser>
          <c:idx val="5"/>
          <c:order val="5"/>
          <c:tx>
            <c:strRef>
              <c:f>'Who-what-where(2)'!$A$9</c:f>
              <c:strCache>
                <c:ptCount val="1"/>
                <c:pt idx="0">
                  <c:v>To be defined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'Who-what-where(2)'!$B$4:$E$4</c:f>
              <c:numCache/>
            </c:numRef>
          </c:cat>
          <c:val>
            <c:numRef>
              <c:f>'Who-what-where(2)'!$B$9:$E$9</c:f>
              <c:numCache/>
            </c:numRef>
          </c:val>
        </c:ser>
        <c:overlap val="100"/>
        <c:axId val="65154980"/>
        <c:axId val="49523909"/>
      </c:barChart>
      <c:catAx>
        <c:axId val="65154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4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175"/>
          <c:y val="0.2655"/>
          <c:w val="0.27175"/>
          <c:h val="0.4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-0.00675"/>
          <c:w val="0.82775"/>
          <c:h val="0.9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'[3]CAR'!$A$3</c:f>
              <c:strCache>
                <c:ptCount val="1"/>
                <c:pt idx="0">
                  <c:v>CHF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'[3]CAR'!$B$1:$E$1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'[3]CAR'!$B$3:$E$3</c:f>
              <c:numCache>
                <c:ptCount val="4"/>
                <c:pt idx="2">
                  <c:v>2.128604</c:v>
                </c:pt>
                <c:pt idx="3">
                  <c:v>10.585866</c:v>
                </c:pt>
              </c:numCache>
            </c:numRef>
          </c:val>
        </c:ser>
        <c:ser>
          <c:idx val="2"/>
          <c:order val="1"/>
          <c:tx>
            <c:strRef>
              <c:f>'[3]CAR'!$A$4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'[3]CAR'!$B$1:$E$1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'[3]CAR'!$B$4:$E$4</c:f>
              <c:numCache>
                <c:ptCount val="4"/>
                <c:pt idx="0">
                  <c:v>5.693364</c:v>
                </c:pt>
                <c:pt idx="1">
                  <c:v>6.778722</c:v>
                </c:pt>
                <c:pt idx="2">
                  <c:v>3.387014</c:v>
                </c:pt>
                <c:pt idx="3">
                  <c:v>2.975145</c:v>
                </c:pt>
              </c:numCache>
            </c:numRef>
          </c:val>
        </c:ser>
        <c:ser>
          <c:idx val="0"/>
          <c:order val="2"/>
          <c:tx>
            <c:strRef>
              <c:f>'[3]CAR'!$A$2</c:f>
              <c:strCache>
                <c:ptCount val="1"/>
                <c:pt idx="0">
                  <c:v>ERF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'[3]CAR'!$B$1:$E$1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'[3]CAR'!$B$2:$E$2</c:f>
              <c:numCache>
                <c:ptCount val="4"/>
                <c:pt idx="1">
                  <c:v>5.799999999999999</c:v>
                </c:pt>
                <c:pt idx="2">
                  <c:v>6.199999999999999</c:v>
                </c:pt>
              </c:numCache>
            </c:numRef>
          </c:val>
        </c:ser>
        <c:axId val="43061998"/>
        <c:axId val="52013663"/>
      </c:bar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3955"/>
          <c:w val="0.079"/>
          <c:h val="0.2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0725"/>
          <c:w val="0.923"/>
          <c:h val="0.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Appeals!$B$1</c:f>
              <c:strCache>
                <c:ptCount val="1"/>
                <c:pt idx="0">
                  <c:v>Appeal funding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Appeals!$A$2:$A$9</c:f>
              <c:numCache/>
            </c:numRef>
          </c:cat>
          <c:val>
            <c:numRef>
              <c:f>Appeals!$B$2:$B$9</c:f>
              <c:numCache/>
            </c:numRef>
          </c:val>
        </c:ser>
        <c:ser>
          <c:idx val="1"/>
          <c:order val="1"/>
          <c:tx>
            <c:strRef>
              <c:f>Appeals!$C$1</c:f>
              <c:strCache>
                <c:ptCount val="1"/>
                <c:pt idx="0">
                  <c:v>Unmet requirements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Appeals!$A$2:$A$9</c:f>
              <c:numCache/>
            </c:numRef>
          </c:cat>
          <c:val>
            <c:numRef>
              <c:f>Appeals!$C$2:$C$9</c:f>
              <c:numCache/>
            </c:numRef>
          </c:val>
        </c:ser>
        <c:overlap val="100"/>
        <c:axId val="65469784"/>
        <c:axId val="52357145"/>
      </c:bar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57145"/>
        <c:crosses val="autoZero"/>
        <c:auto val="1"/>
        <c:lblOffset val="100"/>
        <c:tickLblSkip val="1"/>
        <c:noMultiLvlLbl val="0"/>
      </c:catAx>
      <c:valAx>
        <c:axId val="5235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9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105"/>
          <c:w val="0.4345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775"/>
          <c:w val="0.5695"/>
          <c:h val="0.97575"/>
        </c:manualLayout>
      </c:layout>
      <c:areaChart>
        <c:grouping val="stacked"/>
        <c:varyColors val="0"/>
        <c:ser>
          <c:idx val="3"/>
          <c:order val="1"/>
          <c:tx>
            <c:strRef>
              <c:f>'Governance-security(1)'!$C$5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'Governance-security(1)'!$D$2:$J$2</c:f>
              <c:strCache/>
            </c:strRef>
          </c:cat>
          <c:val>
            <c:numRef>
              <c:f>'Governance-security(1)'!$D$5:$J$5</c:f>
              <c:numCache/>
            </c:numRef>
          </c:val>
        </c:ser>
        <c:ser>
          <c:idx val="4"/>
          <c:order val="2"/>
          <c:tx>
            <c:strRef>
              <c:f>'Governance-security(1)'!$C$6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'Governance-security(1)'!$D$2:$J$2</c:f>
              <c:strCache/>
            </c:strRef>
          </c:cat>
          <c:val>
            <c:numRef>
              <c:f>'Governance-security(1)'!$D$6:$J$6</c:f>
              <c:numCache/>
            </c:numRef>
          </c:val>
        </c:ser>
        <c:ser>
          <c:idx val="1"/>
          <c:order val="3"/>
          <c:tx>
            <c:strRef>
              <c:f>'Governance-security(1)'!$C$7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'Governance-security(1)'!$D$2:$J$2</c:f>
              <c:strCache/>
            </c:strRef>
          </c:cat>
          <c:val>
            <c:numRef>
              <c:f>'Governance-security(1)'!$D$7:$J$7</c:f>
              <c:numCache/>
            </c:numRef>
          </c:val>
        </c:ser>
        <c:ser>
          <c:idx val="2"/>
          <c:order val="4"/>
          <c:tx>
            <c:strRef>
              <c:f>'Governance-security(1)'!$C$4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'Governance-security(1)'!$D$2:$J$2</c:f>
              <c:strCache/>
            </c:strRef>
          </c:cat>
          <c:val>
            <c:numRef>
              <c:f>'Governance-security(1)'!$D$4:$J$4</c:f>
              <c:numCache/>
            </c:numRef>
          </c:val>
        </c:ser>
        <c:axId val="1452258"/>
        <c:axId val="13070323"/>
      </c:areaChart>
      <c:lineChart>
        <c:grouping val="stacked"/>
        <c:varyColors val="0"/>
        <c:ser>
          <c:idx val="0"/>
          <c:order val="0"/>
          <c:tx>
            <c:strRef>
              <c:f>'Governance-security(1)'!$C$3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'Governance-security(1)'!$D$2:$J$2</c:f>
              <c:strCache/>
            </c:strRef>
          </c:cat>
          <c:val>
            <c:numRef>
              <c:f>'Governance-security(1)'!$D$3:$J$3</c:f>
              <c:numCache/>
            </c:numRef>
          </c:val>
          <c:smooth val="0"/>
        </c:ser>
        <c:axId val="1452258"/>
        <c:axId val="13070323"/>
      </c:line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2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"/>
          <c:y val="0.1695"/>
          <c:w val="0.344"/>
          <c:h val="0.65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913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'Governance-security(2)'!$A$3</c:f>
              <c:strCache>
                <c:ptCount val="1"/>
                <c:pt idx="0">
                  <c:v>Cost of multilateral peacekeeping operations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'Governance-security(2)'!$B$2:$K$2</c:f>
              <c:strCache/>
            </c:strRef>
          </c:cat>
          <c:val>
            <c:numRef>
              <c:f>'Governance-security(2)'!$B$3:$K$3</c:f>
              <c:numCache/>
            </c:numRef>
          </c:val>
        </c:ser>
        <c:axId val="50524044"/>
        <c:axId val="52063213"/>
      </c:bar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3213"/>
        <c:crosses val="autoZero"/>
        <c:auto val="1"/>
        <c:lblOffset val="100"/>
        <c:tickLblSkip val="1"/>
        <c:noMultiLvlLbl val="0"/>
      </c:catAx>
      <c:valAx>
        <c:axId val="520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6</xdr:row>
      <xdr:rowOff>0</xdr:rowOff>
    </xdr:from>
    <xdr:to>
      <xdr:col>11</xdr:col>
      <xdr:colOff>590550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2038350" y="1162050"/>
        <a:ext cx="6353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5</xdr:row>
      <xdr:rowOff>95250</xdr:rowOff>
    </xdr:from>
    <xdr:to>
      <xdr:col>11</xdr:col>
      <xdr:colOff>590550</xdr:colOff>
      <xdr:row>19</xdr:row>
      <xdr:rowOff>171450</xdr:rowOff>
    </xdr:to>
    <xdr:graphicFrame>
      <xdr:nvGraphicFramePr>
        <xdr:cNvPr id="1" name="Chart 3"/>
        <xdr:cNvGraphicFramePr/>
      </xdr:nvGraphicFramePr>
      <xdr:xfrm>
        <a:off x="2095500" y="10668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14</xdr:row>
      <xdr:rowOff>133350</xdr:rowOff>
    </xdr:from>
    <xdr:to>
      <xdr:col>5</xdr:col>
      <xdr:colOff>114300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304925" y="2876550"/>
        <a:ext cx="71532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142875</xdr:rowOff>
    </xdr:from>
    <xdr:to>
      <xdr:col>13</xdr:col>
      <xdr:colOff>542925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4924425" y="771525"/>
        <a:ext cx="58007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95250</xdr:rowOff>
    </xdr:from>
    <xdr:to>
      <xdr:col>15</xdr:col>
      <xdr:colOff>590550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743325" y="714375"/>
        <a:ext cx="5991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85725</xdr:rowOff>
    </xdr:from>
    <xdr:to>
      <xdr:col>13</xdr:col>
      <xdr:colOff>9525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3419475" y="619125"/>
        <a:ext cx="6115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19050</xdr:rowOff>
    </xdr:from>
    <xdr:to>
      <xdr:col>13</xdr:col>
      <xdr:colOff>276225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4772025" y="2305050"/>
        <a:ext cx="6400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47625</xdr:rowOff>
    </xdr:from>
    <xdr:to>
      <xdr:col>9</xdr:col>
      <xdr:colOff>600075</xdr:colOff>
      <xdr:row>19</xdr:row>
      <xdr:rowOff>123825</xdr:rowOff>
    </xdr:to>
    <xdr:graphicFrame>
      <xdr:nvGraphicFramePr>
        <xdr:cNvPr id="1" name="Chart 2"/>
        <xdr:cNvGraphicFramePr/>
      </xdr:nvGraphicFramePr>
      <xdr:xfrm>
        <a:off x="1962150" y="1114425"/>
        <a:ext cx="540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HA\Information%20and%20outreach\Products\Country%20profiles\Data\gha-profiles-FTS-recipient%202009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HA\Information%20and%20outreach\Products\Country%20profiles\Data\gha-recipient-timeline-profi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HA\Information%20and%20outreach\Products\Country%20profiles\Data\gha-profiles-fin-mechs-recipi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fghanistan"/>
      <sheetName val="Bangladesh"/>
      <sheetName val="CAR"/>
      <sheetName val="Chad"/>
      <sheetName val="Colombia"/>
      <sheetName val="DRC"/>
      <sheetName val="Ethiopia"/>
      <sheetName val="Haiti"/>
      <sheetName val="Indonesia"/>
      <sheetName val="Iraq"/>
      <sheetName val="Liberia"/>
      <sheetName val="Niger"/>
      <sheetName val="oPt"/>
      <sheetName val="Pakistan"/>
      <sheetName val="Somalia"/>
      <sheetName val="Sri Lanka"/>
      <sheetName val="Sudan"/>
      <sheetName val="Uganda"/>
      <sheetName val="Yemen"/>
      <sheetName val="Zimbabwe"/>
    </sheetNames>
    <sheetDataSet>
      <sheetData sheetId="3">
        <row r="25">
          <cell r="B25">
            <v>53.639444999999995</v>
          </cell>
          <cell r="E25">
            <v>53.304024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-K"/>
      <sheetName val="L-R"/>
      <sheetName val="S-Z"/>
      <sheetName val="Total HA"/>
      <sheetName val="Other ODA"/>
      <sheetName val="Total ODA ex debt contstant"/>
    </sheetNames>
    <sheetDataSet>
      <sheetData sheetId="1">
        <row r="72">
          <cell r="C72" t="str">
            <v>1995</v>
          </cell>
          <cell r="D72" t="str">
            <v>1996</v>
          </cell>
          <cell r="E72" t="str">
            <v>1997</v>
          </cell>
          <cell r="F72" t="str">
            <v>1998</v>
          </cell>
          <cell r="G72" t="str">
            <v>1999</v>
          </cell>
          <cell r="H72" t="str">
            <v>2000</v>
          </cell>
          <cell r="I72" t="str">
            <v>2001</v>
          </cell>
          <cell r="J72" t="str">
            <v>2002</v>
          </cell>
          <cell r="K72" t="str">
            <v>2003</v>
          </cell>
          <cell r="L72" t="str">
            <v>2004</v>
          </cell>
          <cell r="M72" t="str">
            <v>2005</v>
          </cell>
          <cell r="N72">
            <v>2006</v>
          </cell>
          <cell r="O72">
            <v>2007</v>
          </cell>
          <cell r="P72">
            <v>2008</v>
          </cell>
        </row>
        <row r="73">
          <cell r="A73" t="str">
            <v>Total humanitarian aid</v>
          </cell>
          <cell r="C73">
            <v>3.4004128909511167</v>
          </cell>
          <cell r="D73">
            <v>5.58</v>
          </cell>
          <cell r="E73">
            <v>5.854092531825518</v>
          </cell>
          <cell r="F73">
            <v>7.861069009426093</v>
          </cell>
          <cell r="G73">
            <v>6.159148717671312</v>
          </cell>
          <cell r="H73">
            <v>5.446312485153148</v>
          </cell>
          <cell r="I73">
            <v>6.8713209524296195</v>
          </cell>
          <cell r="J73">
            <v>7.940937173516673</v>
          </cell>
          <cell r="K73">
            <v>7.934945809376297</v>
          </cell>
          <cell r="L73">
            <v>9.229588959469122</v>
          </cell>
          <cell r="M73">
            <v>8.14202938124189</v>
          </cell>
          <cell r="N73">
            <v>17.723821784264246</v>
          </cell>
          <cell r="O73">
            <v>60.452565722764824</v>
          </cell>
          <cell r="P73">
            <v>67.98500407286578</v>
          </cell>
        </row>
        <row r="74">
          <cell r="A74" t="str">
            <v>Other ODA</v>
          </cell>
          <cell r="C74">
            <v>188.01958710904887</v>
          </cell>
          <cell r="D74">
            <v>184.14999999999998</v>
          </cell>
          <cell r="E74">
            <v>138.45590746817447</v>
          </cell>
          <cell r="F74">
            <v>165.6789309905739</v>
          </cell>
          <cell r="G74">
            <v>162.6808512823287</v>
          </cell>
          <cell r="H74">
            <v>98.26368751484685</v>
          </cell>
          <cell r="I74">
            <v>112.57867904757039</v>
          </cell>
          <cell r="J74">
            <v>80.44906282648333</v>
          </cell>
          <cell r="K74">
            <v>59.955054190623706</v>
          </cell>
          <cell r="L74">
            <v>124.57041104053089</v>
          </cell>
          <cell r="M74">
            <v>95.94797061875812</v>
          </cell>
          <cell r="N74">
            <v>128.38617821573575</v>
          </cell>
          <cell r="O74">
            <v>121.75743427723518</v>
          </cell>
          <cell r="P74">
            <v>167.53499592713422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fghanistan"/>
      <sheetName val="Bangladesh"/>
      <sheetName val="CAR"/>
      <sheetName val="Chad"/>
      <sheetName val="Colombia"/>
      <sheetName val="DRC"/>
      <sheetName val="Ethiopia"/>
      <sheetName val="Haiti"/>
      <sheetName val="Indonesia"/>
      <sheetName val="Iraq"/>
      <sheetName val="Liberia"/>
      <sheetName val="Niger"/>
      <sheetName val="Pakistan"/>
      <sheetName val="Palestine"/>
      <sheetName val="Somalia"/>
      <sheetName val="Sudan"/>
      <sheetName val="Uganda"/>
      <sheetName val="Yemen"/>
      <sheetName val="Zimbabwe"/>
    </sheetNames>
    <sheetDataSet>
      <sheetData sheetId="3">
        <row r="1">
          <cell r="B1">
            <v>2006</v>
          </cell>
          <cell r="C1">
            <v>2007</v>
          </cell>
          <cell r="D1">
            <v>2008</v>
          </cell>
          <cell r="E1">
            <v>2009</v>
          </cell>
        </row>
        <row r="2">
          <cell r="A2" t="str">
            <v>ERF</v>
          </cell>
          <cell r="C2">
            <v>5.799999999999999</v>
          </cell>
          <cell r="D2">
            <v>6.199999999999999</v>
          </cell>
        </row>
        <row r="3">
          <cell r="A3" t="str">
            <v>CHF</v>
          </cell>
          <cell r="D3">
            <v>2.128604</v>
          </cell>
          <cell r="E3">
            <v>10.585866</v>
          </cell>
        </row>
        <row r="4">
          <cell r="A4" t="str">
            <v>CERF</v>
          </cell>
          <cell r="B4">
            <v>5.693364</v>
          </cell>
          <cell r="C4">
            <v>6.778722</v>
          </cell>
          <cell r="D4">
            <v>3.387014</v>
          </cell>
          <cell r="E4">
            <v>2.975145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5"/>
  <sheetViews>
    <sheetView zoomScalePageLayoutView="0" workbookViewId="0" topLeftCell="A42">
      <selection activeCell="F38" sqref="F38"/>
    </sheetView>
  </sheetViews>
  <sheetFormatPr defaultColWidth="9.140625" defaultRowHeight="15"/>
  <cols>
    <col min="2" max="2" width="18.421875" style="0" customWidth="1"/>
    <col min="3" max="3" width="14.28125" style="0" customWidth="1"/>
    <col min="4" max="4" width="15.57421875" style="0" customWidth="1"/>
    <col min="5" max="12" width="14.28125" style="0" customWidth="1"/>
  </cols>
  <sheetData>
    <row r="2" spans="2:12" ht="15.75" thickBot="1">
      <c r="B2" s="70" t="s">
        <v>167</v>
      </c>
      <c r="C2" s="70"/>
      <c r="D2" s="70"/>
      <c r="E2" s="70"/>
      <c r="F2" s="70"/>
      <c r="G2" s="71"/>
      <c r="H2" s="71"/>
      <c r="I2" s="71"/>
      <c r="J2" s="71"/>
      <c r="K2" s="71"/>
      <c r="L2" s="71"/>
    </row>
    <row r="3" spans="2:12" ht="15.75" thickBot="1">
      <c r="B3" s="57" t="s">
        <v>102</v>
      </c>
      <c r="C3" s="58">
        <v>1999</v>
      </c>
      <c r="D3" s="58">
        <v>2000</v>
      </c>
      <c r="E3" s="58">
        <v>2001</v>
      </c>
      <c r="F3" s="58">
        <v>2002</v>
      </c>
      <c r="G3" s="58">
        <v>2003</v>
      </c>
      <c r="H3" s="58">
        <v>2004</v>
      </c>
      <c r="I3" s="58">
        <v>2005</v>
      </c>
      <c r="J3" s="58">
        <v>2006</v>
      </c>
      <c r="K3" s="58">
        <v>2007</v>
      </c>
      <c r="L3" s="59">
        <v>2008</v>
      </c>
    </row>
    <row r="4" spans="2:12" ht="15">
      <c r="B4" s="150">
        <v>1</v>
      </c>
      <c r="C4" s="49" t="s">
        <v>154</v>
      </c>
      <c r="D4" s="49" t="s">
        <v>156</v>
      </c>
      <c r="E4" s="49" t="s">
        <v>156</v>
      </c>
      <c r="F4" s="49" t="s">
        <v>156</v>
      </c>
      <c r="G4" s="49" t="s">
        <v>159</v>
      </c>
      <c r="H4" s="49" t="s">
        <v>158</v>
      </c>
      <c r="I4" s="50" t="s">
        <v>162</v>
      </c>
      <c r="J4" s="50" t="s">
        <v>162</v>
      </c>
      <c r="K4" s="49" t="s">
        <v>156</v>
      </c>
      <c r="L4" s="51" t="s">
        <v>156</v>
      </c>
    </row>
    <row r="5" spans="2:12" ht="15">
      <c r="B5" s="151"/>
      <c r="C5" s="47">
        <v>0.9</v>
      </c>
      <c r="D5" s="47">
        <v>2.2</v>
      </c>
      <c r="E5" s="47">
        <v>1.9</v>
      </c>
      <c r="F5" s="47">
        <v>1.7</v>
      </c>
      <c r="G5" s="47">
        <v>0.6</v>
      </c>
      <c r="H5" s="47">
        <v>1.5</v>
      </c>
      <c r="I5" s="56">
        <v>2</v>
      </c>
      <c r="J5" s="48">
        <v>3.4</v>
      </c>
      <c r="K5" s="47">
        <v>15.6</v>
      </c>
      <c r="L5" s="52">
        <v>14.4</v>
      </c>
    </row>
    <row r="6" spans="2:12" ht="15">
      <c r="B6" s="151">
        <v>2</v>
      </c>
      <c r="C6" s="47" t="s">
        <v>155</v>
      </c>
      <c r="D6" s="47" t="s">
        <v>157</v>
      </c>
      <c r="E6" s="47" t="s">
        <v>158</v>
      </c>
      <c r="F6" s="47" t="s">
        <v>157</v>
      </c>
      <c r="G6" s="47" t="s">
        <v>156</v>
      </c>
      <c r="H6" s="47" t="s">
        <v>161</v>
      </c>
      <c r="I6" s="48" t="s">
        <v>158</v>
      </c>
      <c r="J6" s="48" t="s">
        <v>163</v>
      </c>
      <c r="K6" s="47" t="s">
        <v>162</v>
      </c>
      <c r="L6" s="52" t="s">
        <v>162</v>
      </c>
    </row>
    <row r="7" spans="2:12" ht="15">
      <c r="B7" s="151"/>
      <c r="C7" s="47">
        <v>0.7</v>
      </c>
      <c r="D7" s="47">
        <v>0.7</v>
      </c>
      <c r="E7" s="47">
        <v>0.9</v>
      </c>
      <c r="F7" s="47">
        <v>1.3</v>
      </c>
      <c r="G7" s="47">
        <v>1.2</v>
      </c>
      <c r="H7" s="47">
        <v>1.2</v>
      </c>
      <c r="I7" s="48">
        <v>1.4</v>
      </c>
      <c r="J7" s="48">
        <v>2.5</v>
      </c>
      <c r="K7" s="47">
        <v>7.8</v>
      </c>
      <c r="L7" s="52">
        <v>7.8</v>
      </c>
    </row>
    <row r="8" spans="2:12" ht="15">
      <c r="B8" s="151">
        <v>3</v>
      </c>
      <c r="C8" s="47" t="s">
        <v>156</v>
      </c>
      <c r="D8" s="47" t="s">
        <v>155</v>
      </c>
      <c r="E8" s="47" t="s">
        <v>159</v>
      </c>
      <c r="F8" s="47" t="s">
        <v>160</v>
      </c>
      <c r="G8" s="47" t="s">
        <v>158</v>
      </c>
      <c r="H8" s="47" t="s">
        <v>156</v>
      </c>
      <c r="I8" s="48" t="s">
        <v>161</v>
      </c>
      <c r="J8" s="48" t="s">
        <v>161</v>
      </c>
      <c r="K8" s="47" t="s">
        <v>164</v>
      </c>
      <c r="L8" s="52" t="s">
        <v>158</v>
      </c>
    </row>
    <row r="9" spans="2:12" ht="15.75" thickBot="1">
      <c r="B9" s="152"/>
      <c r="C9" s="54">
        <v>0.7</v>
      </c>
      <c r="D9" s="54">
        <v>0.4</v>
      </c>
      <c r="E9" s="54">
        <v>0.6</v>
      </c>
      <c r="F9" s="54">
        <v>0.9</v>
      </c>
      <c r="G9" s="54">
        <v>1.1</v>
      </c>
      <c r="H9" s="54">
        <v>1.2</v>
      </c>
      <c r="I9" s="54">
        <v>1.3</v>
      </c>
      <c r="J9" s="54">
        <v>1.9</v>
      </c>
      <c r="K9" s="54">
        <v>5.7</v>
      </c>
      <c r="L9" s="55">
        <v>7.7</v>
      </c>
    </row>
    <row r="10" spans="2:12" ht="15">
      <c r="B10" s="72" t="s">
        <v>166</v>
      </c>
      <c r="C10" s="72"/>
      <c r="D10" s="72"/>
      <c r="E10" s="72"/>
      <c r="F10" s="72"/>
      <c r="G10" s="73"/>
      <c r="H10" s="73"/>
      <c r="I10" s="73"/>
      <c r="J10" s="48"/>
      <c r="K10" s="47"/>
      <c r="L10" s="47"/>
    </row>
    <row r="11" spans="2:12" ht="15">
      <c r="B11" s="20"/>
      <c r="C11" s="47"/>
      <c r="D11" s="47"/>
      <c r="E11" s="47"/>
      <c r="F11" s="47"/>
      <c r="G11" s="47"/>
      <c r="H11" s="47"/>
      <c r="I11" s="48"/>
      <c r="J11" s="48"/>
      <c r="K11" s="47"/>
      <c r="L11" s="47"/>
    </row>
    <row r="12" spans="2:12" ht="15"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</row>
    <row r="13" spans="2:12" ht="15.75" thickBot="1">
      <c r="B13" s="60" t="s">
        <v>169</v>
      </c>
      <c r="C13" s="60"/>
      <c r="D13" s="60"/>
      <c r="E13" s="60"/>
      <c r="F13" s="60"/>
      <c r="G13" s="60"/>
      <c r="I13" s="69"/>
      <c r="J13" s="69"/>
      <c r="K13" s="69"/>
      <c r="L13" s="20"/>
    </row>
    <row r="14" spans="2:12" ht="45.75" thickBot="1">
      <c r="B14" s="66"/>
      <c r="C14" s="67" t="s">
        <v>168</v>
      </c>
      <c r="D14" s="67" t="s">
        <v>138</v>
      </c>
      <c r="E14" s="67" t="s">
        <v>139</v>
      </c>
      <c r="F14" s="67" t="s">
        <v>140</v>
      </c>
      <c r="G14" s="68" t="s">
        <v>141</v>
      </c>
      <c r="I14" s="15"/>
      <c r="J14" s="20"/>
      <c r="K14" s="20"/>
      <c r="L14" s="20"/>
    </row>
    <row r="15" spans="2:12" ht="15">
      <c r="B15" s="61" t="s">
        <v>27</v>
      </c>
      <c r="C15" s="27">
        <v>14.37</v>
      </c>
      <c r="D15" s="27"/>
      <c r="E15" s="27"/>
      <c r="F15" s="16">
        <v>0.03736791489518213</v>
      </c>
      <c r="G15" s="62">
        <v>14.40736791489518</v>
      </c>
      <c r="I15" s="15"/>
      <c r="J15" s="20"/>
      <c r="K15" s="20"/>
      <c r="L15" s="20"/>
    </row>
    <row r="16" spans="2:12" ht="15">
      <c r="B16" s="61" t="s">
        <v>28</v>
      </c>
      <c r="C16" s="27">
        <v>6.16</v>
      </c>
      <c r="D16" s="27">
        <v>0.2092172749646253</v>
      </c>
      <c r="E16" s="27">
        <v>0.9881453418675945</v>
      </c>
      <c r="F16" s="27">
        <v>0.4204966621656972</v>
      </c>
      <c r="G16" s="62">
        <v>7.7778592789979175</v>
      </c>
      <c r="I16" s="15"/>
      <c r="J16" s="20"/>
      <c r="K16" s="20"/>
      <c r="L16" s="20"/>
    </row>
    <row r="17" spans="2:12" ht="15">
      <c r="B17" s="61" t="s">
        <v>29</v>
      </c>
      <c r="C17" s="27">
        <v>7.71</v>
      </c>
      <c r="D17" s="27"/>
      <c r="E17" s="27"/>
      <c r="F17" s="27"/>
      <c r="G17" s="62">
        <v>7.71</v>
      </c>
      <c r="I17" s="15"/>
      <c r="J17" s="20"/>
      <c r="K17" s="20"/>
      <c r="L17" s="20"/>
    </row>
    <row r="18" spans="2:12" ht="15">
      <c r="B18" s="61" t="s">
        <v>30</v>
      </c>
      <c r="C18" s="27">
        <v>4.01</v>
      </c>
      <c r="D18" s="27">
        <v>1.1734522620535492</v>
      </c>
      <c r="E18" s="27">
        <v>0.07099755356637136</v>
      </c>
      <c r="F18" s="27">
        <v>0.5996728246549038</v>
      </c>
      <c r="G18" s="62">
        <v>5.854122640274824</v>
      </c>
      <c r="I18" s="15"/>
      <c r="J18" s="20"/>
      <c r="K18" s="20"/>
      <c r="L18" s="20"/>
    </row>
    <row r="19" spans="2:12" ht="15">
      <c r="B19" s="61" t="s">
        <v>31</v>
      </c>
      <c r="C19" s="27">
        <v>5.05</v>
      </c>
      <c r="D19" s="27">
        <v>0.10445157382988211</v>
      </c>
      <c r="E19" s="27">
        <v>0.210810498240207</v>
      </c>
      <c r="F19" s="27">
        <v>0.2488783398300325</v>
      </c>
      <c r="G19" s="62">
        <v>5.614140411900122</v>
      </c>
      <c r="I19" s="15"/>
      <c r="J19" s="20"/>
      <c r="K19" s="20"/>
      <c r="L19" s="20"/>
    </row>
    <row r="20" spans="2:12" ht="15">
      <c r="B20" s="61" t="s">
        <v>32</v>
      </c>
      <c r="C20" s="27">
        <v>4.7</v>
      </c>
      <c r="D20" s="27"/>
      <c r="E20" s="27">
        <v>0.14569190154782016</v>
      </c>
      <c r="F20" s="16">
        <v>0.016210821788917272</v>
      </c>
      <c r="G20" s="62">
        <v>4.861902723336737</v>
      </c>
      <c r="I20" s="15"/>
      <c r="J20" s="20"/>
      <c r="K20" s="20"/>
      <c r="L20" s="20"/>
    </row>
    <row r="21" spans="2:12" ht="15">
      <c r="B21" s="61" t="s">
        <v>33</v>
      </c>
      <c r="C21" s="27">
        <v>2.88</v>
      </c>
      <c r="D21" s="27">
        <v>0.3307590721643808</v>
      </c>
      <c r="E21" s="27">
        <v>0.8444702872501858</v>
      </c>
      <c r="F21" s="27">
        <v>0.4775619523604277</v>
      </c>
      <c r="G21" s="62">
        <v>4.532791311774994</v>
      </c>
      <c r="I21" s="15"/>
      <c r="J21" s="20"/>
      <c r="K21" s="20"/>
      <c r="L21" s="20"/>
    </row>
    <row r="22" spans="2:12" ht="15">
      <c r="B22" s="61" t="s">
        <v>34</v>
      </c>
      <c r="C22" s="27">
        <v>3.17</v>
      </c>
      <c r="D22" s="27">
        <v>0.11328109807462547</v>
      </c>
      <c r="E22" s="27">
        <v>0.12675715350388034</v>
      </c>
      <c r="F22" s="27">
        <v>0.05822668498967281</v>
      </c>
      <c r="G22" s="62">
        <v>3.4682649365681786</v>
      </c>
      <c r="I22" s="15"/>
      <c r="J22" s="20"/>
      <c r="K22" s="20"/>
      <c r="L22" s="20"/>
    </row>
    <row r="23" spans="2:12" ht="15">
      <c r="B23" s="61" t="s">
        <v>35</v>
      </c>
      <c r="C23" s="27">
        <v>1.89</v>
      </c>
      <c r="D23" s="27">
        <v>0.660253145182159</v>
      </c>
      <c r="E23" s="27">
        <v>0.22149320812741977</v>
      </c>
      <c r="F23" s="27">
        <v>0.3402869410468313</v>
      </c>
      <c r="G23" s="62">
        <v>3.11203329435641</v>
      </c>
      <c r="I23" s="15"/>
      <c r="J23" s="20"/>
      <c r="K23" s="20"/>
      <c r="L23" s="20"/>
    </row>
    <row r="24" spans="2:12" ht="15">
      <c r="B24" s="61" t="s">
        <v>36</v>
      </c>
      <c r="C24" s="27">
        <v>2.52</v>
      </c>
      <c r="D24" s="27"/>
      <c r="E24" s="27">
        <v>0.25774177801799997</v>
      </c>
      <c r="F24" s="27">
        <v>0.29175016743654303</v>
      </c>
      <c r="G24" s="62">
        <v>3.0694919454545433</v>
      </c>
      <c r="I24" s="15"/>
      <c r="J24" s="20"/>
      <c r="K24" s="20"/>
      <c r="L24" s="20"/>
    </row>
    <row r="25" spans="2:12" ht="15">
      <c r="B25" s="61" t="s">
        <v>37</v>
      </c>
      <c r="C25" s="27">
        <v>7.099999999999994</v>
      </c>
      <c r="D25" s="27">
        <v>5.118585573730778</v>
      </c>
      <c r="E25" s="27">
        <v>1.7618823507443024</v>
      </c>
      <c r="F25" s="27">
        <v>0.8965616908317924</v>
      </c>
      <c r="G25" s="62">
        <v>14.877029615306867</v>
      </c>
      <c r="I25" s="15"/>
      <c r="J25" s="20"/>
      <c r="K25" s="20"/>
      <c r="L25" s="20"/>
    </row>
    <row r="26" spans="2:12" ht="15.75" thickBot="1">
      <c r="B26" s="63" t="s">
        <v>38</v>
      </c>
      <c r="C26" s="64">
        <v>59.56</v>
      </c>
      <c r="D26" s="64"/>
      <c r="E26" s="64">
        <v>4.6279900728657815</v>
      </c>
      <c r="F26" s="64">
        <v>3.387014</v>
      </c>
      <c r="G26" s="65">
        <v>244.01448973676142</v>
      </c>
      <c r="I26" s="15"/>
      <c r="J26" s="20"/>
      <c r="K26" s="20"/>
      <c r="L26" s="20"/>
    </row>
    <row r="27" spans="2:9" ht="15">
      <c r="B27" s="72" t="s">
        <v>166</v>
      </c>
      <c r="C27" s="72"/>
      <c r="D27" s="72"/>
      <c r="E27" s="72"/>
      <c r="F27" s="72"/>
      <c r="G27" s="73"/>
      <c r="H27" s="74"/>
      <c r="I27" s="74"/>
    </row>
    <row r="30" spans="2:9" ht="15.75" thickBot="1">
      <c r="B30" s="60" t="s">
        <v>177</v>
      </c>
      <c r="C30" s="60"/>
      <c r="D30" s="60"/>
      <c r="E30" s="69"/>
      <c r="F30" s="69"/>
      <c r="G30" s="69"/>
      <c r="H30" s="69"/>
      <c r="I30" s="69"/>
    </row>
    <row r="31" spans="2:3" ht="15.75" thickBot="1">
      <c r="B31" s="77">
        <v>2008</v>
      </c>
      <c r="C31" s="78" t="s">
        <v>83</v>
      </c>
    </row>
    <row r="32" spans="2:3" ht="15">
      <c r="B32" s="79" t="s">
        <v>85</v>
      </c>
      <c r="C32" s="80">
        <v>16.629327029798166</v>
      </c>
    </row>
    <row r="33" spans="2:3" ht="15">
      <c r="B33" s="79" t="s">
        <v>87</v>
      </c>
      <c r="C33" s="80">
        <v>10.09348644862639</v>
      </c>
    </row>
    <row r="34" spans="2:3" ht="15">
      <c r="B34" s="79" t="s">
        <v>88</v>
      </c>
      <c r="C34" s="80">
        <v>4.989165074336805</v>
      </c>
    </row>
    <row r="35" spans="2:3" ht="15">
      <c r="B35" s="79" t="s">
        <v>90</v>
      </c>
      <c r="C35" s="80">
        <v>4.0933581589050405</v>
      </c>
    </row>
    <row r="36" spans="2:3" ht="15">
      <c r="B36" s="79" t="s">
        <v>92</v>
      </c>
      <c r="C36" s="80">
        <v>3.37998245178954</v>
      </c>
    </row>
    <row r="37" spans="2:3" ht="15">
      <c r="B37" s="79" t="s">
        <v>94</v>
      </c>
      <c r="C37" s="80">
        <v>3.064522069985022</v>
      </c>
    </row>
    <row r="38" spans="2:3" ht="15">
      <c r="B38" s="79" t="s">
        <v>95</v>
      </c>
      <c r="C38" s="80">
        <v>1.266411358027854</v>
      </c>
    </row>
    <row r="39" spans="2:3" ht="15">
      <c r="B39" s="79" t="s">
        <v>96</v>
      </c>
      <c r="C39" s="80">
        <v>1.15390162988605</v>
      </c>
    </row>
    <row r="40" spans="2:3" ht="15">
      <c r="B40" s="79" t="s">
        <v>97</v>
      </c>
      <c r="C40" s="80">
        <v>1.00966392615029</v>
      </c>
    </row>
    <row r="41" spans="2:3" ht="30.75" thickBot="1">
      <c r="B41" s="82" t="s">
        <v>98</v>
      </c>
      <c r="C41" s="81">
        <v>0.700856797434864</v>
      </c>
    </row>
    <row r="42" spans="2:5" ht="15">
      <c r="B42" s="149" t="s">
        <v>165</v>
      </c>
      <c r="C42" s="149"/>
      <c r="D42" s="149"/>
      <c r="E42" s="149"/>
    </row>
    <row r="45" spans="2:8" ht="15.75" thickBot="1">
      <c r="B45" s="60" t="s">
        <v>182</v>
      </c>
      <c r="C45" s="60"/>
      <c r="D45" s="60"/>
      <c r="E45" s="60"/>
      <c r="F45" s="69"/>
      <c r="G45" s="69"/>
      <c r="H45" s="69"/>
    </row>
    <row r="46" spans="2:6" ht="51.75" thickBot="1">
      <c r="B46" s="84" t="s">
        <v>58</v>
      </c>
      <c r="C46" s="85" t="s">
        <v>179</v>
      </c>
      <c r="D46" s="85" t="s">
        <v>180</v>
      </c>
      <c r="E46" s="85" t="s">
        <v>178</v>
      </c>
      <c r="F46" s="86" t="s">
        <v>181</v>
      </c>
    </row>
    <row r="47" spans="2:6" ht="15">
      <c r="B47" s="87" t="s">
        <v>144</v>
      </c>
      <c r="C47" s="41">
        <v>9.100864</v>
      </c>
      <c r="D47" s="41">
        <v>3.532483</v>
      </c>
      <c r="E47" s="42">
        <v>0.3881480923129936</v>
      </c>
      <c r="F47" s="88">
        <v>2.077856</v>
      </c>
    </row>
    <row r="48" spans="2:6" ht="15">
      <c r="B48" s="87" t="s">
        <v>145</v>
      </c>
      <c r="C48" s="41">
        <v>7.629331</v>
      </c>
      <c r="D48" s="41">
        <v>2.90121</v>
      </c>
      <c r="E48" s="42">
        <v>0.38027056369686935</v>
      </c>
      <c r="F48" s="88">
        <v>8.39436</v>
      </c>
    </row>
    <row r="49" spans="2:6" ht="15">
      <c r="B49" s="87" t="s">
        <v>146</v>
      </c>
      <c r="C49" s="41">
        <v>27.858141</v>
      </c>
      <c r="D49" s="41">
        <v>9.847806</v>
      </c>
      <c r="E49" s="42">
        <v>0.35349831849871105</v>
      </c>
      <c r="F49" s="88">
        <v>1.110866</v>
      </c>
    </row>
    <row r="50" spans="2:6" ht="15">
      <c r="B50" s="87" t="s">
        <v>147</v>
      </c>
      <c r="C50" s="41">
        <v>38.01505</v>
      </c>
      <c r="D50" s="41">
        <v>23.989707</v>
      </c>
      <c r="E50" s="42">
        <v>0.6310581467076855</v>
      </c>
      <c r="F50" s="88">
        <v>1.828541</v>
      </c>
    </row>
    <row r="51" spans="2:6" ht="15">
      <c r="B51" s="87" t="s">
        <v>148</v>
      </c>
      <c r="C51" s="41">
        <v>91.406943</v>
      </c>
      <c r="D51" s="41">
        <v>68.19394</v>
      </c>
      <c r="E51" s="42">
        <v>0.746047704494395</v>
      </c>
      <c r="F51" s="88">
        <v>11.793817</v>
      </c>
    </row>
    <row r="52" spans="2:6" ht="15">
      <c r="B52" s="87" t="s">
        <v>149</v>
      </c>
      <c r="C52" s="41">
        <v>118.670314</v>
      </c>
      <c r="D52" s="41">
        <v>107.317807</v>
      </c>
      <c r="E52" s="42">
        <v>0.9043357465119709</v>
      </c>
      <c r="F52" s="88">
        <v>6.790224</v>
      </c>
    </row>
    <row r="53" spans="2:6" ht="15">
      <c r="B53" s="87" t="s">
        <v>150</v>
      </c>
      <c r="C53" s="41">
        <v>100.447041</v>
      </c>
      <c r="D53" s="41">
        <v>70.125416</v>
      </c>
      <c r="E53" s="42">
        <v>0.6981332182796705</v>
      </c>
      <c r="F53" s="88">
        <v>6.234908</v>
      </c>
    </row>
    <row r="54" spans="2:6" ht="15.75" thickBot="1">
      <c r="B54" s="53" t="s">
        <v>151</v>
      </c>
      <c r="C54" s="89">
        <v>117.820577</v>
      </c>
      <c r="D54" s="89">
        <v>65.8879</v>
      </c>
      <c r="E54" s="90">
        <v>0.5592223504388372</v>
      </c>
      <c r="F54" s="91">
        <v>10.639994999999999</v>
      </c>
    </row>
    <row r="55" spans="2:5" ht="15">
      <c r="B55" s="92" t="s">
        <v>183</v>
      </c>
      <c r="C55" s="92"/>
      <c r="D55" s="92"/>
      <c r="E55" s="92"/>
    </row>
  </sheetData>
  <sheetProtection/>
  <mergeCells count="4">
    <mergeCell ref="B42:E42"/>
    <mergeCell ref="B4:B5"/>
    <mergeCell ref="B6:B7"/>
    <mergeCell ref="B8:B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28.28125" style="0" customWidth="1"/>
  </cols>
  <sheetData>
    <row r="1" ht="15.75" thickBot="1"/>
    <row r="2" spans="1:11" ht="15">
      <c r="A2" s="143"/>
      <c r="B2" s="144">
        <v>2000</v>
      </c>
      <c r="C2" s="144">
        <v>2001</v>
      </c>
      <c r="D2" s="144" t="s">
        <v>14</v>
      </c>
      <c r="E2" s="144" t="s">
        <v>15</v>
      </c>
      <c r="F2" s="144" t="s">
        <v>16</v>
      </c>
      <c r="G2" s="144" t="s">
        <v>17</v>
      </c>
      <c r="H2" s="144" t="s">
        <v>18</v>
      </c>
      <c r="I2" s="144" t="s">
        <v>19</v>
      </c>
      <c r="J2" s="144" t="s">
        <v>20</v>
      </c>
      <c r="K2" s="145">
        <v>2009</v>
      </c>
    </row>
    <row r="3" spans="1:11" ht="23.25" thickBot="1">
      <c r="A3" s="146" t="s">
        <v>26</v>
      </c>
      <c r="B3" s="147">
        <v>8.22</v>
      </c>
      <c r="C3" s="147"/>
      <c r="D3" s="147"/>
      <c r="E3" s="147">
        <v>4.14</v>
      </c>
      <c r="F3" s="147">
        <v>5.67</v>
      </c>
      <c r="G3" s="147">
        <v>6.37</v>
      </c>
      <c r="H3" s="147">
        <v>9.41</v>
      </c>
      <c r="I3" s="147">
        <v>79.27000000000001</v>
      </c>
      <c r="J3" s="147">
        <v>143.45</v>
      </c>
      <c r="K3" s="148">
        <v>577.21</v>
      </c>
    </row>
    <row r="5" spans="2:11" ht="15">
      <c r="B5" s="155" t="s">
        <v>197</v>
      </c>
      <c r="C5" s="155"/>
      <c r="D5" s="155"/>
      <c r="E5" s="155"/>
      <c r="F5" s="155"/>
      <c r="G5" s="155"/>
      <c r="H5" s="155"/>
      <c r="I5" s="155"/>
      <c r="J5" s="155"/>
      <c r="K5" s="155"/>
    </row>
    <row r="21" spans="2:10" ht="15">
      <c r="B21" s="163" t="s">
        <v>198</v>
      </c>
      <c r="C21" s="163"/>
      <c r="D21" s="163"/>
      <c r="E21" s="163"/>
      <c r="F21" s="163"/>
      <c r="G21" s="163"/>
      <c r="H21" s="163"/>
      <c r="I21" s="163"/>
      <c r="J21" s="163"/>
    </row>
    <row r="22" spans="2:10" ht="15">
      <c r="B22" s="163"/>
      <c r="C22" s="163"/>
      <c r="D22" s="163"/>
      <c r="E22" s="163"/>
      <c r="F22" s="163"/>
      <c r="G22" s="163"/>
      <c r="H22" s="163"/>
      <c r="I22" s="163"/>
      <c r="J22" s="163"/>
    </row>
  </sheetData>
  <sheetProtection/>
  <mergeCells count="2">
    <mergeCell ref="B5:K5"/>
    <mergeCell ref="B21:J2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0.71093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12</v>
      </c>
    </row>
    <row r="4" ht="15">
      <c r="A4" s="3" t="s">
        <v>2</v>
      </c>
    </row>
    <row r="5" ht="15">
      <c r="A5" s="2" t="s">
        <v>3</v>
      </c>
    </row>
    <row r="6" ht="15">
      <c r="A6" s="2" t="s">
        <v>81</v>
      </c>
    </row>
    <row r="7" ht="15">
      <c r="A7" s="2" t="s">
        <v>4</v>
      </c>
    </row>
    <row r="8" ht="15">
      <c r="A8" s="2" t="s">
        <v>5</v>
      </c>
    </row>
    <row r="9" ht="15">
      <c r="A9" s="2" t="s">
        <v>6</v>
      </c>
    </row>
    <row r="10" ht="15">
      <c r="A10" s="2" t="s">
        <v>7</v>
      </c>
    </row>
    <row r="11" ht="15">
      <c r="A11" s="2" t="s">
        <v>8</v>
      </c>
    </row>
    <row r="12" ht="15">
      <c r="A12" s="2" t="s">
        <v>9</v>
      </c>
    </row>
    <row r="13" ht="15">
      <c r="A13" s="2" t="s">
        <v>10</v>
      </c>
    </row>
    <row r="14" ht="15">
      <c r="A14" s="2" t="s">
        <v>11</v>
      </c>
    </row>
    <row r="19" ht="15">
      <c r="A19" s="8"/>
    </row>
    <row r="21" ht="15">
      <c r="A2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1" max="1" width="18.8515625" style="0" bestFit="1" customWidth="1"/>
    <col min="3" max="3" width="12.28125" style="0" customWidth="1"/>
    <col min="4" max="4" width="9.57421875" style="0" bestFit="1" customWidth="1"/>
    <col min="7" max="7" width="12.28125" style="0" customWidth="1"/>
  </cols>
  <sheetData>
    <row r="1" spans="16:17" ht="15.75" thickBot="1">
      <c r="P1" s="153" t="s">
        <v>136</v>
      </c>
      <c r="Q1" s="153"/>
    </row>
    <row r="2" spans="1:17" ht="15.75" thickBot="1">
      <c r="A2" s="96"/>
      <c r="B2" s="97" t="s">
        <v>39</v>
      </c>
      <c r="C2" s="97" t="s">
        <v>40</v>
      </c>
      <c r="D2" s="97" t="s">
        <v>41</v>
      </c>
      <c r="E2" s="97" t="s">
        <v>42</v>
      </c>
      <c r="F2" s="97" t="s">
        <v>43</v>
      </c>
      <c r="G2" s="97" t="s">
        <v>44</v>
      </c>
      <c r="H2" s="97" t="s">
        <v>45</v>
      </c>
      <c r="I2" s="97" t="s">
        <v>14</v>
      </c>
      <c r="J2" s="97" t="s">
        <v>15</v>
      </c>
      <c r="K2" s="97" t="s">
        <v>16</v>
      </c>
      <c r="L2" s="98" t="s">
        <v>17</v>
      </c>
      <c r="M2" s="97">
        <v>2006</v>
      </c>
      <c r="N2" s="97">
        <v>2007</v>
      </c>
      <c r="O2" s="97">
        <v>2008</v>
      </c>
      <c r="P2" s="97">
        <v>2009</v>
      </c>
      <c r="Q2" s="99">
        <v>2010</v>
      </c>
    </row>
    <row r="3" spans="1:17" ht="15">
      <c r="A3" t="s">
        <v>46</v>
      </c>
      <c r="B3" s="94">
        <v>3.4004128909511167</v>
      </c>
      <c r="C3" s="94">
        <v>5.58</v>
      </c>
      <c r="D3" s="94">
        <v>5.854092531825518</v>
      </c>
      <c r="E3" s="94">
        <v>7.861069009426093</v>
      </c>
      <c r="F3" s="94">
        <v>6.159148717671312</v>
      </c>
      <c r="G3" s="94">
        <v>5.446312485153148</v>
      </c>
      <c r="H3" s="94">
        <v>6.8713209524296195</v>
      </c>
      <c r="I3" s="94">
        <v>7.940937173516673</v>
      </c>
      <c r="J3" s="94">
        <v>7.934945809376297</v>
      </c>
      <c r="K3" s="94">
        <v>9.229588959469122</v>
      </c>
      <c r="L3" s="94">
        <v>8.14202938124189</v>
      </c>
      <c r="M3" s="94">
        <v>17.723821784264246</v>
      </c>
      <c r="N3" s="94">
        <v>60.452565722764824</v>
      </c>
      <c r="O3" s="94">
        <v>67.98500407286578</v>
      </c>
      <c r="P3" s="24">
        <f>'[1]CAR'!$B$25</f>
        <v>53.639444999999995</v>
      </c>
      <c r="Q3" s="24">
        <f>'[1]CAR'!$E$25</f>
        <v>53.304024</v>
      </c>
    </row>
    <row r="5" spans="3:9" ht="15">
      <c r="C5" s="155" t="s">
        <v>185</v>
      </c>
      <c r="D5" s="155"/>
      <c r="E5" s="155"/>
      <c r="F5" s="155"/>
      <c r="G5" s="155"/>
      <c r="H5" s="155"/>
      <c r="I5" s="155"/>
    </row>
    <row r="20" spans="3:13" ht="15">
      <c r="C20" s="154" t="s">
        <v>184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3:13" s="100" customFormat="1" ht="15"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3:13" s="100" customFormat="1" ht="15"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5" spans="1:16" ht="63.75">
      <c r="A25" s="46" t="s">
        <v>48</v>
      </c>
      <c r="B25" s="46" t="s">
        <v>49</v>
      </c>
      <c r="C25" s="46" t="s">
        <v>50</v>
      </c>
      <c r="D25" s="46" t="s">
        <v>51</v>
      </c>
      <c r="E25" s="46" t="s">
        <v>52</v>
      </c>
      <c r="F25" s="46" t="s">
        <v>53</v>
      </c>
      <c r="I25" s="43"/>
      <c r="J25" s="43"/>
      <c r="K25" s="43"/>
      <c r="L25" s="43"/>
      <c r="M25" s="44"/>
      <c r="N25" s="43"/>
      <c r="O25" s="43"/>
      <c r="P25" s="43"/>
    </row>
    <row r="26" spans="1:16" ht="15">
      <c r="A26" s="46" t="s">
        <v>83</v>
      </c>
      <c r="B26" s="46" t="s">
        <v>152</v>
      </c>
      <c r="C26" s="46" t="s">
        <v>83</v>
      </c>
      <c r="D26" s="46" t="s">
        <v>83</v>
      </c>
      <c r="E26" s="46" t="s">
        <v>153</v>
      </c>
      <c r="F26" s="46" t="s">
        <v>153</v>
      </c>
      <c r="I26" s="43"/>
      <c r="J26" s="43"/>
      <c r="K26" s="43"/>
      <c r="L26" s="43"/>
      <c r="M26" s="44"/>
      <c r="N26" s="43"/>
      <c r="O26" s="43"/>
      <c r="P26" s="43"/>
    </row>
    <row r="27" spans="1:6" ht="15">
      <c r="A27" s="7">
        <v>220.58124949095566</v>
      </c>
      <c r="B27" s="45">
        <v>2.04901</v>
      </c>
      <c r="C27" s="7">
        <v>67.98500407286578</v>
      </c>
      <c r="D27" s="7">
        <v>235.52</v>
      </c>
      <c r="E27" s="7">
        <v>15.340961294536008</v>
      </c>
      <c r="F27" s="7">
        <v>53.14559075728856</v>
      </c>
    </row>
  </sheetData>
  <sheetProtection/>
  <mergeCells count="3">
    <mergeCell ref="P1:Q1"/>
    <mergeCell ref="C20:M20"/>
    <mergeCell ref="C5:I5"/>
  </mergeCells>
  <hyperlinks>
    <hyperlink ref="L2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9.140625" style="15" customWidth="1"/>
    <col min="2" max="2" width="15.140625" style="15" customWidth="1"/>
    <col min="3" max="6" width="9.140625" style="20" customWidth="1"/>
    <col min="7" max="12" width="10.7109375" style="20" customWidth="1"/>
    <col min="13" max="14" width="10.7109375" style="21" customWidth="1"/>
    <col min="15" max="16" width="10.7109375" style="20" customWidth="1"/>
    <col min="17" max="16384" width="9.140625" style="15" customWidth="1"/>
  </cols>
  <sheetData>
    <row r="1" spans="1:11" ht="15">
      <c r="A1" s="156" t="s">
        <v>130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36.75">
      <c r="A2" s="32" t="s">
        <v>102</v>
      </c>
      <c r="B2" s="32">
        <v>1999</v>
      </c>
      <c r="C2" s="32">
        <v>2000</v>
      </c>
      <c r="D2" s="32">
        <v>2001</v>
      </c>
      <c r="E2" s="32">
        <v>2002</v>
      </c>
      <c r="F2" s="32">
        <v>2003</v>
      </c>
      <c r="G2" s="32">
        <v>2004</v>
      </c>
      <c r="H2" s="32">
        <v>2005</v>
      </c>
      <c r="I2" s="32">
        <v>2006</v>
      </c>
      <c r="J2" s="32">
        <v>2007</v>
      </c>
      <c r="K2" s="32">
        <v>2008</v>
      </c>
    </row>
    <row r="3" spans="1:11" ht="30">
      <c r="A3" s="33">
        <v>1</v>
      </c>
      <c r="B3" s="34" t="s">
        <v>104</v>
      </c>
      <c r="C3" s="34" t="s">
        <v>107</v>
      </c>
      <c r="D3" s="34" t="s">
        <v>111</v>
      </c>
      <c r="E3" s="34" t="s">
        <v>113</v>
      </c>
      <c r="F3" s="34" t="s">
        <v>110</v>
      </c>
      <c r="G3" s="34" t="s">
        <v>118</v>
      </c>
      <c r="H3" s="35" t="s">
        <v>120</v>
      </c>
      <c r="I3" s="35" t="s">
        <v>123</v>
      </c>
      <c r="J3" s="34" t="s">
        <v>126</v>
      </c>
      <c r="K3" s="34" t="s">
        <v>128</v>
      </c>
    </row>
    <row r="4" spans="1:11" ht="30">
      <c r="A4" s="33">
        <v>2</v>
      </c>
      <c r="B4" s="34" t="s">
        <v>105</v>
      </c>
      <c r="C4" s="34" t="s">
        <v>108</v>
      </c>
      <c r="D4" s="34" t="s">
        <v>112</v>
      </c>
      <c r="E4" s="34" t="s">
        <v>114</v>
      </c>
      <c r="F4" s="34" t="s">
        <v>116</v>
      </c>
      <c r="G4" s="34" t="s">
        <v>119</v>
      </c>
      <c r="H4" s="35" t="s">
        <v>121</v>
      </c>
      <c r="I4" s="35" t="s">
        <v>124</v>
      </c>
      <c r="J4" s="34" t="s">
        <v>103</v>
      </c>
      <c r="K4" s="34" t="s">
        <v>103</v>
      </c>
    </row>
    <row r="5" spans="1:11" ht="30">
      <c r="A5" s="33">
        <v>3</v>
      </c>
      <c r="B5" s="34" t="s">
        <v>106</v>
      </c>
      <c r="C5" s="34" t="s">
        <v>109</v>
      </c>
      <c r="D5" s="34" t="s">
        <v>110</v>
      </c>
      <c r="E5" s="34" t="s">
        <v>115</v>
      </c>
      <c r="F5" s="34" t="s">
        <v>117</v>
      </c>
      <c r="G5" s="34" t="s">
        <v>116</v>
      </c>
      <c r="H5" s="35" t="s">
        <v>122</v>
      </c>
      <c r="I5" s="35" t="s">
        <v>125</v>
      </c>
      <c r="J5" s="34" t="s">
        <v>127</v>
      </c>
      <c r="K5" s="34" t="s">
        <v>129</v>
      </c>
    </row>
    <row r="7" spans="2:10" ht="15">
      <c r="B7" s="155" t="s">
        <v>131</v>
      </c>
      <c r="C7" s="155"/>
      <c r="D7" s="155"/>
      <c r="E7" s="155"/>
      <c r="F7" s="155"/>
      <c r="G7" s="155"/>
      <c r="H7" s="155"/>
      <c r="I7" s="155"/>
      <c r="J7" s="155"/>
    </row>
    <row r="8" spans="2:8" ht="60">
      <c r="B8" s="29"/>
      <c r="C8" s="36" t="s">
        <v>137</v>
      </c>
      <c r="D8" s="36" t="s">
        <v>138</v>
      </c>
      <c r="E8" s="36" t="s">
        <v>139</v>
      </c>
      <c r="F8" s="36" t="s">
        <v>140</v>
      </c>
      <c r="G8" s="36" t="s">
        <v>141</v>
      </c>
      <c r="H8" s="15"/>
    </row>
    <row r="9" spans="2:8" ht="15">
      <c r="B9" s="30" t="s">
        <v>27</v>
      </c>
      <c r="C9" s="31">
        <v>14.37</v>
      </c>
      <c r="D9" s="31">
        <v>0</v>
      </c>
      <c r="E9" s="31">
        <v>0</v>
      </c>
      <c r="F9" s="31">
        <v>0.03736791489518213</v>
      </c>
      <c r="G9" s="31">
        <v>14.40736791489518</v>
      </c>
      <c r="H9" s="15"/>
    </row>
    <row r="10" spans="2:8" ht="15">
      <c r="B10" s="30" t="s">
        <v>28</v>
      </c>
      <c r="C10" s="31">
        <v>6.16</v>
      </c>
      <c r="D10" s="31">
        <v>0.2092172749646253</v>
      </c>
      <c r="E10" s="31">
        <v>0.9881453418675945</v>
      </c>
      <c r="F10" s="31">
        <v>0.4204966621656972</v>
      </c>
      <c r="G10" s="31">
        <v>7.7778592789979175</v>
      </c>
      <c r="H10" s="15"/>
    </row>
    <row r="11" spans="2:8" ht="15">
      <c r="B11" s="30" t="s">
        <v>29</v>
      </c>
      <c r="C11" s="31">
        <v>7.71</v>
      </c>
      <c r="D11" s="31"/>
      <c r="E11" s="31">
        <v>0</v>
      </c>
      <c r="F11" s="31"/>
      <c r="G11" s="31">
        <v>7.71</v>
      </c>
      <c r="H11" s="15"/>
    </row>
    <row r="12" spans="2:8" ht="15">
      <c r="B12" s="30" t="s">
        <v>30</v>
      </c>
      <c r="C12" s="31">
        <v>4.01</v>
      </c>
      <c r="D12" s="31">
        <v>1.1734522620535492</v>
      </c>
      <c r="E12" s="31">
        <v>0.07099755356637136</v>
      </c>
      <c r="F12" s="31">
        <v>0.5996728246549038</v>
      </c>
      <c r="G12" s="31">
        <v>5.854122640274824</v>
      </c>
      <c r="H12" s="15"/>
    </row>
    <row r="13" spans="2:8" ht="15">
      <c r="B13" s="30" t="s">
        <v>31</v>
      </c>
      <c r="C13" s="31">
        <v>5.05</v>
      </c>
      <c r="D13" s="31">
        <v>0.10445157382988211</v>
      </c>
      <c r="E13" s="31">
        <v>0.210810498240207</v>
      </c>
      <c r="F13" s="31">
        <v>0.2488783398300325</v>
      </c>
      <c r="G13" s="31">
        <v>5.614140411900122</v>
      </c>
      <c r="H13" s="15"/>
    </row>
    <row r="14" spans="2:8" ht="15">
      <c r="B14" s="30" t="s">
        <v>32</v>
      </c>
      <c r="C14" s="31">
        <v>4.7</v>
      </c>
      <c r="D14" s="31">
        <v>0</v>
      </c>
      <c r="E14" s="31">
        <v>0.14569190154782016</v>
      </c>
      <c r="F14" s="31">
        <v>0.016210821788917272</v>
      </c>
      <c r="G14" s="31">
        <v>4.861902723336737</v>
      </c>
      <c r="H14" s="15"/>
    </row>
    <row r="15" spans="2:8" ht="15">
      <c r="B15" s="30" t="s">
        <v>33</v>
      </c>
      <c r="C15" s="31">
        <v>2.88</v>
      </c>
      <c r="D15" s="31">
        <v>0.3307590721643808</v>
      </c>
      <c r="E15" s="31">
        <v>0.8444702872501858</v>
      </c>
      <c r="F15" s="31">
        <v>0.4775619523604277</v>
      </c>
      <c r="G15" s="31">
        <v>4.532791311774994</v>
      </c>
      <c r="H15" s="15"/>
    </row>
    <row r="16" spans="2:8" ht="15">
      <c r="B16" s="30" t="s">
        <v>34</v>
      </c>
      <c r="C16" s="31">
        <v>3.17</v>
      </c>
      <c r="D16" s="31">
        <v>0.11328109807462547</v>
      </c>
      <c r="E16" s="31">
        <v>0.12675715350388034</v>
      </c>
      <c r="F16" s="31">
        <v>0.05822668498967281</v>
      </c>
      <c r="G16" s="31">
        <v>3.4682649365681786</v>
      </c>
      <c r="H16" s="15"/>
    </row>
    <row r="17" spans="2:8" ht="15">
      <c r="B17" s="30" t="s">
        <v>35</v>
      </c>
      <c r="C17" s="31">
        <v>1.89</v>
      </c>
      <c r="D17" s="31">
        <v>0.660253145182159</v>
      </c>
      <c r="E17" s="31">
        <v>0.22149320812741977</v>
      </c>
      <c r="F17" s="31">
        <v>0.3402869410468313</v>
      </c>
      <c r="G17" s="31">
        <v>3.11203329435641</v>
      </c>
      <c r="H17" s="15"/>
    </row>
    <row r="18" spans="2:8" ht="15">
      <c r="B18" s="30" t="s">
        <v>36</v>
      </c>
      <c r="C18" s="31">
        <v>2.52</v>
      </c>
      <c r="D18" s="31">
        <v>0</v>
      </c>
      <c r="E18" s="31">
        <v>0.25774177801799997</v>
      </c>
      <c r="F18" s="31">
        <v>0.29175016743654303</v>
      </c>
      <c r="G18" s="31">
        <v>3.0694919454545433</v>
      </c>
      <c r="H18" s="15"/>
    </row>
    <row r="19" spans="2:8" ht="15">
      <c r="B19" s="30" t="s">
        <v>37</v>
      </c>
      <c r="C19" s="31">
        <v>7.099999999999994</v>
      </c>
      <c r="D19" s="31">
        <v>5.118585573730778</v>
      </c>
      <c r="E19" s="31">
        <v>1.7618823507443024</v>
      </c>
      <c r="F19" s="31">
        <v>0.8965616908317924</v>
      </c>
      <c r="G19" s="31">
        <v>14.877029615306867</v>
      </c>
      <c r="H19" s="15"/>
    </row>
    <row r="20" spans="2:8" ht="15">
      <c r="B20" s="30" t="s">
        <v>38</v>
      </c>
      <c r="C20" s="31">
        <v>59.56</v>
      </c>
      <c r="D20" s="31"/>
      <c r="E20" s="31">
        <v>4.6279900728657815</v>
      </c>
      <c r="F20" s="31">
        <v>3.387014</v>
      </c>
      <c r="G20" s="31">
        <v>244.01448973676142</v>
      </c>
      <c r="H20" s="15"/>
    </row>
    <row r="23" spans="2:16" ht="15" customHeight="1">
      <c r="B23" s="12" t="s">
        <v>13</v>
      </c>
      <c r="C23" s="13">
        <v>1995</v>
      </c>
      <c r="D23" s="13">
        <v>1996</v>
      </c>
      <c r="E23" s="13">
        <v>1997</v>
      </c>
      <c r="F23" s="13">
        <v>1998</v>
      </c>
      <c r="G23" s="13">
        <v>1999</v>
      </c>
      <c r="H23" s="13">
        <v>2000</v>
      </c>
      <c r="I23" s="13">
        <v>2001</v>
      </c>
      <c r="J23" s="13">
        <v>2002</v>
      </c>
      <c r="K23" s="13">
        <v>2003</v>
      </c>
      <c r="L23" s="13">
        <v>2004</v>
      </c>
      <c r="M23" s="14">
        <v>2005</v>
      </c>
      <c r="N23" s="14">
        <v>2006</v>
      </c>
      <c r="O23" s="13">
        <v>2007</v>
      </c>
      <c r="P23" s="13">
        <v>2008</v>
      </c>
    </row>
    <row r="24" spans="2:19" ht="15" customHeight="1">
      <c r="B24" s="4" t="s">
        <v>27</v>
      </c>
      <c r="C24" s="27">
        <v>1.1923075631371334</v>
      </c>
      <c r="D24" s="27">
        <v>2.279157229965157</v>
      </c>
      <c r="E24" s="27">
        <v>2.3836054644476556</v>
      </c>
      <c r="F24" s="27">
        <v>2.26264007665765</v>
      </c>
      <c r="G24" s="27">
        <v>0.6514017483707939</v>
      </c>
      <c r="H24" s="27">
        <v>2.2297052257300973</v>
      </c>
      <c r="I24" s="27">
        <v>1.9370904887865419</v>
      </c>
      <c r="J24" s="27">
        <v>1.66687836405732</v>
      </c>
      <c r="K24" s="27">
        <v>1.2017500614144974</v>
      </c>
      <c r="L24" s="27">
        <v>1.15</v>
      </c>
      <c r="M24" s="28">
        <v>0</v>
      </c>
      <c r="N24" s="28">
        <v>0.24059680796108396</v>
      </c>
      <c r="O24" s="27">
        <v>15.57</v>
      </c>
      <c r="P24" s="27">
        <v>14.40736791489518</v>
      </c>
      <c r="R24" s="22"/>
      <c r="S24" s="22"/>
    </row>
    <row r="25" spans="2:19" ht="15" customHeight="1">
      <c r="B25" s="4" t="s">
        <v>28</v>
      </c>
      <c r="C25" s="27">
        <v>0.20501242256565683</v>
      </c>
      <c r="D25" s="27">
        <v>0.27299941927990706</v>
      </c>
      <c r="E25" s="27">
        <v>0.3829969361249439</v>
      </c>
      <c r="F25" s="27">
        <v>0.31690992441089083</v>
      </c>
      <c r="G25" s="27">
        <v>0.49524382006860396</v>
      </c>
      <c r="H25" s="27">
        <v>0.4040374494809755</v>
      </c>
      <c r="I25" s="27">
        <v>0.4973684279278372</v>
      </c>
      <c r="J25" s="27">
        <v>0.3321044656492586</v>
      </c>
      <c r="K25" s="27">
        <v>0.47679460632800386</v>
      </c>
      <c r="L25" s="27">
        <v>1.0425784973095216</v>
      </c>
      <c r="M25" s="28">
        <v>2.036341089975179</v>
      </c>
      <c r="N25" s="28">
        <v>3.3707715054186353</v>
      </c>
      <c r="O25" s="27">
        <v>7.831921305111457</v>
      </c>
      <c r="P25" s="27">
        <v>7.7778592789979175</v>
      </c>
      <c r="R25" s="22"/>
      <c r="S25" s="22"/>
    </row>
    <row r="26" spans="2:19" ht="15" customHeight="1">
      <c r="B26" s="4" t="s">
        <v>29</v>
      </c>
      <c r="C26" s="27">
        <v>0.5594564173339308</v>
      </c>
      <c r="D26" s="27">
        <v>0</v>
      </c>
      <c r="E26" s="27">
        <v>0.2282192968003778</v>
      </c>
      <c r="F26" s="27">
        <v>0.010676758364356564</v>
      </c>
      <c r="G26" s="27">
        <v>0.11289498726619539</v>
      </c>
      <c r="H26" s="27">
        <v>0.24806290413015628</v>
      </c>
      <c r="I26" s="27">
        <v>0.8603762898732625</v>
      </c>
      <c r="J26" s="27">
        <v>0.543867568514881</v>
      </c>
      <c r="K26" s="27">
        <v>1.0485379361764642</v>
      </c>
      <c r="L26" s="27">
        <v>1.4835141966820091</v>
      </c>
      <c r="M26" s="28">
        <v>1.409887718603655</v>
      </c>
      <c r="N26" s="28">
        <v>1.0981332852973005</v>
      </c>
      <c r="O26" s="27">
        <v>5.56</v>
      </c>
      <c r="P26" s="27">
        <v>7.71</v>
      </c>
      <c r="R26" s="22"/>
      <c r="S26" s="23"/>
    </row>
    <row r="27" spans="2:18" ht="15" customHeight="1">
      <c r="B27" s="4" t="s">
        <v>30</v>
      </c>
      <c r="C27" s="27">
        <v>0.2897053825224012</v>
      </c>
      <c r="D27" s="27">
        <v>0.2557832462253194</v>
      </c>
      <c r="E27" s="27">
        <v>0.1748120101763322</v>
      </c>
      <c r="F27" s="27">
        <v>0.2282887458211453</v>
      </c>
      <c r="G27" s="27">
        <v>0.24469132439191232</v>
      </c>
      <c r="H27" s="27">
        <v>0.1248237404887268</v>
      </c>
      <c r="I27" s="27">
        <v>0.2530942003197494</v>
      </c>
      <c r="J27" s="27">
        <v>0.31894210611412926</v>
      </c>
      <c r="K27" s="27">
        <v>0.385938248298838</v>
      </c>
      <c r="L27" s="27">
        <v>0.4632709348312378</v>
      </c>
      <c r="M27" s="28">
        <v>0.29184902721932493</v>
      </c>
      <c r="N27" s="28">
        <v>2.4916368351321063</v>
      </c>
      <c r="O27" s="27">
        <v>2.413352551908929</v>
      </c>
      <c r="P27" s="27">
        <v>5.854122640274824</v>
      </c>
      <c r="R27" s="22"/>
    </row>
    <row r="28" spans="2:18" ht="15" customHeight="1">
      <c r="B28" s="4" t="s">
        <v>31</v>
      </c>
      <c r="C28" s="27">
        <v>0.01889942691262364</v>
      </c>
      <c r="D28" s="27">
        <v>0.018183797909407665</v>
      </c>
      <c r="E28" s="27">
        <v>0.031060972570190613</v>
      </c>
      <c r="F28" s="27">
        <v>0.025484710502345943</v>
      </c>
      <c r="G28" s="27">
        <v>0.03826467199531199</v>
      </c>
      <c r="H28" s="27">
        <v>0.024299650641006487</v>
      </c>
      <c r="I28" s="27">
        <v>0.04479169679390579</v>
      </c>
      <c r="J28" s="27">
        <v>0.07129867144842149</v>
      </c>
      <c r="K28" s="27">
        <v>0.08355261434399427</v>
      </c>
      <c r="L28" s="27">
        <v>0.11508836736204736</v>
      </c>
      <c r="M28" s="28">
        <v>0.6650499248390772</v>
      </c>
      <c r="N28" s="28">
        <v>1.776425205745865</v>
      </c>
      <c r="O28" s="27">
        <v>5.67693687178907</v>
      </c>
      <c r="P28" s="27">
        <v>5.614140411900122</v>
      </c>
      <c r="R28" s="22"/>
    </row>
    <row r="29" spans="2:18" ht="15" customHeight="1">
      <c r="B29" s="4" t="s">
        <v>32</v>
      </c>
      <c r="C29" s="27">
        <v>0.270567607455651</v>
      </c>
      <c r="D29" s="27">
        <v>0.495629718350755</v>
      </c>
      <c r="E29" s="27">
        <v>0</v>
      </c>
      <c r="F29" s="27">
        <v>1.0555355097515686</v>
      </c>
      <c r="G29" s="27">
        <v>0.850178230837577</v>
      </c>
      <c r="H29" s="27">
        <v>0.6856396032311749</v>
      </c>
      <c r="I29" s="27">
        <v>0.4822102568343268</v>
      </c>
      <c r="J29" s="27">
        <v>1.2969265007261006</v>
      </c>
      <c r="K29" s="27">
        <v>1.04790969102867</v>
      </c>
      <c r="L29" s="27">
        <v>1.0805283452291763</v>
      </c>
      <c r="M29" s="28">
        <v>0.8792349104736135</v>
      </c>
      <c r="N29" s="28">
        <v>0.2516579662860865</v>
      </c>
      <c r="O29" s="27">
        <v>0.08540656405430205</v>
      </c>
      <c r="P29" s="27">
        <v>4.861902723336737</v>
      </c>
      <c r="R29" s="22"/>
    </row>
    <row r="30" spans="2:18" ht="15" customHeight="1">
      <c r="B30" s="4" t="s">
        <v>33</v>
      </c>
      <c r="C30" s="27">
        <v>0.14954083241393942</v>
      </c>
      <c r="D30" s="27">
        <v>0.2471784262485482</v>
      </c>
      <c r="E30" s="27">
        <v>0.39329193380708494</v>
      </c>
      <c r="F30" s="27">
        <v>0.2884870069499125</v>
      </c>
      <c r="G30" s="27">
        <v>0.5038736185976685</v>
      </c>
      <c r="H30" s="27">
        <v>0.33278467188731986</v>
      </c>
      <c r="I30" s="27">
        <v>0.43146729268305384</v>
      </c>
      <c r="J30" s="27">
        <v>0.5807534811531345</v>
      </c>
      <c r="K30" s="27">
        <v>0.3343673826864566</v>
      </c>
      <c r="L30" s="27">
        <v>0.7418322161468062</v>
      </c>
      <c r="M30" s="28">
        <v>0.12419523324405135</v>
      </c>
      <c r="N30" s="28">
        <v>1.3393468436413665</v>
      </c>
      <c r="O30" s="27">
        <v>5.589973497083864</v>
      </c>
      <c r="P30" s="27">
        <v>4.532791311774994</v>
      </c>
      <c r="R30" s="22"/>
    </row>
    <row r="31" spans="2:18" ht="15" customHeight="1">
      <c r="B31" s="4" t="s">
        <v>34</v>
      </c>
      <c r="C31" s="27">
        <v>0.03904682151726445</v>
      </c>
      <c r="D31" s="27">
        <v>0.05940040650406505</v>
      </c>
      <c r="E31" s="27">
        <v>0.10760842907382931</v>
      </c>
      <c r="F31" s="27">
        <v>0.08707381529655345</v>
      </c>
      <c r="G31" s="27">
        <v>0.157660929428073</v>
      </c>
      <c r="H31" s="27">
        <v>0.07901210087445917</v>
      </c>
      <c r="I31" s="27">
        <v>0.07249121432291288</v>
      </c>
      <c r="J31" s="27">
        <v>0.11818914046144084</v>
      </c>
      <c r="K31" s="27">
        <v>0.11851955246605399</v>
      </c>
      <c r="L31" s="27">
        <v>0.13814842344668743</v>
      </c>
      <c r="M31" s="28">
        <v>0.6992951920144914</v>
      </c>
      <c r="N31" s="28">
        <v>0.7909660409074589</v>
      </c>
      <c r="O31" s="27">
        <v>2.8409172525067437</v>
      </c>
      <c r="P31" s="27">
        <v>3.4682649365681786</v>
      </c>
      <c r="R31" s="22"/>
    </row>
    <row r="32" spans="2:18" ht="15" customHeight="1">
      <c r="B32" s="4" t="s">
        <v>35</v>
      </c>
      <c r="C32" s="27">
        <v>0.039639502274704586</v>
      </c>
      <c r="D32" s="27">
        <v>0.02642711962833914</v>
      </c>
      <c r="E32" s="27">
        <v>0.070726423246955</v>
      </c>
      <c r="F32" s="27">
        <v>0.03184877963218533</v>
      </c>
      <c r="G32" s="27">
        <v>0.05169748636364391</v>
      </c>
      <c r="H32" s="27">
        <v>0.04991714977244843</v>
      </c>
      <c r="I32" s="27">
        <v>0.10620076275658652</v>
      </c>
      <c r="J32" s="27">
        <v>0.09227699045442521</v>
      </c>
      <c r="K32" s="27">
        <v>0.13378727893161407</v>
      </c>
      <c r="L32" s="27">
        <v>0.16375073456979722</v>
      </c>
      <c r="M32" s="28">
        <v>0.1489599093558929</v>
      </c>
      <c r="N32" s="28">
        <v>1.204961906754653</v>
      </c>
      <c r="O32" s="27">
        <v>1.6248680774079904</v>
      </c>
      <c r="P32" s="27">
        <v>3.11203329435641</v>
      </c>
      <c r="R32" s="22"/>
    </row>
    <row r="33" spans="2:18" ht="15" customHeight="1">
      <c r="B33" s="4" t="s">
        <v>36</v>
      </c>
      <c r="C33" s="27">
        <v>-0.08167123196692537</v>
      </c>
      <c r="D33" s="27">
        <v>0.0894036730545877</v>
      </c>
      <c r="E33" s="27">
        <v>0.12390935371285791</v>
      </c>
      <c r="F33" s="27">
        <v>0.11209581560052256</v>
      </c>
      <c r="G33" s="27">
        <v>0.3834171794371837</v>
      </c>
      <c r="H33" s="27">
        <v>0.16258098052928102</v>
      </c>
      <c r="I33" s="27">
        <v>0.611361196422624</v>
      </c>
      <c r="J33" s="27">
        <v>0.4114271809195021</v>
      </c>
      <c r="K33" s="27">
        <v>0.3126577251888627</v>
      </c>
      <c r="L33" s="27">
        <v>0.2640116703293838</v>
      </c>
      <c r="M33" s="28">
        <v>0.14231085957987027</v>
      </c>
      <c r="N33" s="28">
        <v>0.9392608967943584</v>
      </c>
      <c r="O33" s="27">
        <v>4.320015552596676</v>
      </c>
      <c r="P33" s="27">
        <v>3.0694919454545433</v>
      </c>
      <c r="R33" s="22"/>
    </row>
    <row r="34" spans="2:18" ht="15" customHeight="1">
      <c r="B34" s="4" t="s">
        <v>61</v>
      </c>
      <c r="C34" s="27">
        <v>0.1558755909888795</v>
      </c>
      <c r="D34" s="27">
        <v>0.0643684668989547</v>
      </c>
      <c r="E34" s="27">
        <v>0.18408465356967804</v>
      </c>
      <c r="F34" s="27">
        <v>2.085693826247992</v>
      </c>
      <c r="G34" s="27">
        <v>0.19251278136362238</v>
      </c>
      <c r="H34" s="27">
        <v>0.1566214837468844</v>
      </c>
      <c r="I34" s="27">
        <v>0.6411915467370325</v>
      </c>
      <c r="J34" s="27">
        <v>0.3479580320584408</v>
      </c>
      <c r="K34" s="27">
        <v>1.5789452277238607</v>
      </c>
      <c r="L34" s="27">
        <v>0.5089716357671352</v>
      </c>
      <c r="M34" s="28">
        <v>0.6076369213291326</v>
      </c>
      <c r="N34" s="28">
        <v>0.8876248128385842</v>
      </c>
      <c r="O34" s="27">
        <v>3.1516485748650824</v>
      </c>
      <c r="P34" s="27">
        <v>2.8835980271930803</v>
      </c>
      <c r="R34" s="22"/>
    </row>
    <row r="35" spans="2:18" ht="15" customHeight="1">
      <c r="B35" s="4" t="s">
        <v>62</v>
      </c>
      <c r="C35" s="27">
        <v>0.037613044715798016</v>
      </c>
      <c r="D35" s="27">
        <v>0.04376234030197445</v>
      </c>
      <c r="E35" s="27">
        <v>0.048631420432138306</v>
      </c>
      <c r="F35" s="27">
        <v>0.032153434867483684</v>
      </c>
      <c r="G35" s="27">
        <v>0.0672404160853323</v>
      </c>
      <c r="H35" s="27">
        <v>0.02586256798654446</v>
      </c>
      <c r="I35" s="27">
        <v>0.05434443205474647</v>
      </c>
      <c r="J35" s="27">
        <v>0.04698103700367243</v>
      </c>
      <c r="K35" s="27">
        <v>0.06136879453810172</v>
      </c>
      <c r="L35" s="27">
        <v>0.06518564137352269</v>
      </c>
      <c r="M35" s="28">
        <v>0.054117515295336836</v>
      </c>
      <c r="N35" s="28">
        <v>0.09257373280084683</v>
      </c>
      <c r="O35" s="27">
        <v>0.2737384146000822</v>
      </c>
      <c r="P35" s="27">
        <v>2.411742825176068</v>
      </c>
      <c r="R35" s="22"/>
    </row>
    <row r="36" spans="2:18" ht="15" customHeight="1">
      <c r="B36" s="4" t="s">
        <v>63</v>
      </c>
      <c r="C36" s="27">
        <v>0.14659487498849705</v>
      </c>
      <c r="D36" s="27">
        <v>0.816758493031359</v>
      </c>
      <c r="E36" s="27">
        <v>0.5125435209030321</v>
      </c>
      <c r="F36" s="27">
        <v>0.37168566444255885</v>
      </c>
      <c r="G36" s="27">
        <v>0.6201989165223339</v>
      </c>
      <c r="H36" s="27">
        <v>0.26737621310134124</v>
      </c>
      <c r="I36" s="27">
        <v>0.22930930371234148</v>
      </c>
      <c r="J36" s="27">
        <v>0.48325983729402205</v>
      </c>
      <c r="K36" s="27">
        <v>0.8235055188963591</v>
      </c>
      <c r="L36" s="27">
        <v>1.2431991979192343</v>
      </c>
      <c r="M36" s="28">
        <v>1.2936313108865993</v>
      </c>
      <c r="N36" s="28">
        <v>1.8556716875776473</v>
      </c>
      <c r="O36" s="27">
        <v>2.6087539820308234</v>
      </c>
      <c r="P36" s="27">
        <v>2.017282066991327</v>
      </c>
      <c r="R36" s="22"/>
    </row>
    <row r="37" spans="2:18" ht="15" customHeight="1">
      <c r="B37" s="4" t="s">
        <v>64</v>
      </c>
      <c r="C37" s="27">
        <v>0.11912780309227297</v>
      </c>
      <c r="D37" s="27">
        <v>0.12043735481997678</v>
      </c>
      <c r="E37" s="27">
        <v>0.2136243264931672</v>
      </c>
      <c r="F37" s="27">
        <v>0.11301536584908281</v>
      </c>
      <c r="G37" s="27">
        <v>0.18543754548769853</v>
      </c>
      <c r="H37" s="27">
        <v>0.10606185295028975</v>
      </c>
      <c r="I37" s="27">
        <v>0.6015734422015717</v>
      </c>
      <c r="J37" s="27">
        <v>0.18731732253122402</v>
      </c>
      <c r="K37" s="27">
        <v>0.2588479333797369</v>
      </c>
      <c r="L37" s="27">
        <v>0.8063186879871612</v>
      </c>
      <c r="M37" s="28">
        <v>0.2825786287010694</v>
      </c>
      <c r="N37" s="28">
        <v>0.5410887740822953</v>
      </c>
      <c r="O37" s="27">
        <v>1.9590751772875261</v>
      </c>
      <c r="P37" s="27">
        <v>1.911208109031478</v>
      </c>
      <c r="R37" s="22"/>
    </row>
    <row r="38" spans="2:18" ht="15" customHeight="1">
      <c r="B38" s="4" t="s">
        <v>65</v>
      </c>
      <c r="C38" s="27">
        <v>0.21710313785798363</v>
      </c>
      <c r="D38" s="27">
        <v>0.09843495934959348</v>
      </c>
      <c r="E38" s="27">
        <v>0.12202133713957036</v>
      </c>
      <c r="F38" s="27">
        <v>0.09334879132225705</v>
      </c>
      <c r="G38" s="27">
        <v>0.2196855825062722</v>
      </c>
      <c r="H38" s="27">
        <v>0.1616144495890281</v>
      </c>
      <c r="I38" s="27">
        <v>0.2654292516529383</v>
      </c>
      <c r="J38" s="27">
        <v>0.9108022736455955</v>
      </c>
      <c r="K38" s="27">
        <v>0.35506241054888577</v>
      </c>
      <c r="L38" s="27">
        <v>0.41610661939423776</v>
      </c>
      <c r="M38" s="28">
        <v>0.4019379864271302</v>
      </c>
      <c r="N38" s="28">
        <v>0.26021102934882623</v>
      </c>
      <c r="O38" s="27">
        <v>0.7820805732205858</v>
      </c>
      <c r="P38" s="27">
        <v>1.5269893666363887</v>
      </c>
      <c r="R38" s="22"/>
    </row>
    <row r="39" spans="2:18" ht="15" customHeight="1">
      <c r="B39" s="4" t="s">
        <v>66</v>
      </c>
      <c r="C39" s="27">
        <v>0.036864260580320676</v>
      </c>
      <c r="D39" s="27">
        <v>0.08061483739837398</v>
      </c>
      <c r="E39" s="27">
        <v>0.23747189010174616</v>
      </c>
      <c r="F39" s="27">
        <v>0.09027384335297489</v>
      </c>
      <c r="G39" s="27">
        <v>0.12342036553524802</v>
      </c>
      <c r="H39" s="27">
        <v>0.05848586387434555</v>
      </c>
      <c r="I39" s="27">
        <v>0.06026516643131458</v>
      </c>
      <c r="J39" s="27">
        <v>0.06399149954769728</v>
      </c>
      <c r="K39" s="27">
        <v>0.06286868807804809</v>
      </c>
      <c r="L39" s="27">
        <v>0.09842879853181369</v>
      </c>
      <c r="M39" s="28">
        <v>0.018612875181655855</v>
      </c>
      <c r="N39" s="28">
        <v>0.08937306262453273</v>
      </c>
      <c r="O39" s="27">
        <v>1.5668344352528518</v>
      </c>
      <c r="P39" s="27">
        <v>1.1721555451152987</v>
      </c>
      <c r="R39" s="22"/>
    </row>
    <row r="40" spans="2:18" ht="15" customHeight="1">
      <c r="B40" s="4" t="s">
        <v>67</v>
      </c>
      <c r="C40" s="27">
        <v>0.24753517220079344</v>
      </c>
      <c r="D40" s="27">
        <v>0.49556910569105694</v>
      </c>
      <c r="E40" s="27">
        <v>0.578528282327546</v>
      </c>
      <c r="F40" s="27">
        <v>0.48276821036058043</v>
      </c>
      <c r="G40" s="27">
        <v>0.7190598825196752</v>
      </c>
      <c r="H40" s="27">
        <v>0.43467873188311473</v>
      </c>
      <c r="I40" s="27">
        <v>0.38737175513976063</v>
      </c>
      <c r="J40" s="27">
        <v>0.5480742512873611</v>
      </c>
      <c r="K40" s="27">
        <v>0.5533337759413106</v>
      </c>
      <c r="L40" s="27">
        <v>0.6792839836977176</v>
      </c>
      <c r="M40" s="28">
        <v>0.27152609244462456</v>
      </c>
      <c r="N40" s="28">
        <v>0.49495758838384185</v>
      </c>
      <c r="O40" s="27">
        <v>0.7557193619246495</v>
      </c>
      <c r="P40" s="27">
        <v>1.1690675919427105</v>
      </c>
      <c r="R40" s="22"/>
    </row>
    <row r="41" spans="2:18" ht="15" customHeight="1">
      <c r="B41" s="4" t="s">
        <v>68</v>
      </c>
      <c r="C41" s="27">
        <v>0.003076077991361189</v>
      </c>
      <c r="D41" s="27">
        <v>0.0009698025551684089</v>
      </c>
      <c r="E41" s="27">
        <v>0.0024141095945211253</v>
      </c>
      <c r="F41" s="27">
        <v>0.0018847239345242451</v>
      </c>
      <c r="G41" s="27">
        <v>0.004481197409551766</v>
      </c>
      <c r="H41" s="27">
        <v>0.0049046386373396075</v>
      </c>
      <c r="I41" s="27">
        <v>0.00856389687343774</v>
      </c>
      <c r="J41" s="27">
        <v>0.007497507216202769</v>
      </c>
      <c r="K41" s="27">
        <v>0.010012434716210283</v>
      </c>
      <c r="L41" s="27">
        <v>0.015236113699748116</v>
      </c>
      <c r="M41" s="28">
        <v>0.02197072897756566</v>
      </c>
      <c r="N41" s="28">
        <v>0.46865991971731735</v>
      </c>
      <c r="O41" s="27">
        <v>0.49420185429843205</v>
      </c>
      <c r="P41" s="27">
        <v>0.48100309770241095</v>
      </c>
      <c r="R41" s="22"/>
    </row>
    <row r="42" spans="2:18" ht="15" customHeight="1">
      <c r="B42" s="4" t="s">
        <v>69</v>
      </c>
      <c r="C42" s="27">
        <v>0</v>
      </c>
      <c r="D42" s="27">
        <v>0</v>
      </c>
      <c r="E42" s="27">
        <v>0</v>
      </c>
      <c r="F42" s="27">
        <v>0.00026165550425905456</v>
      </c>
      <c r="G42" s="27">
        <v>0.002197227610009701</v>
      </c>
      <c r="H42" s="27">
        <v>0.0011108156402616829</v>
      </c>
      <c r="I42" s="27">
        <v>0.0002885654637209478</v>
      </c>
      <c r="J42" s="27">
        <v>0.002282081193703574</v>
      </c>
      <c r="K42" s="27">
        <v>0.001990366282133686</v>
      </c>
      <c r="L42" s="27">
        <v>0.027817649724685103</v>
      </c>
      <c r="M42" s="28">
        <v>0.03880905303434404</v>
      </c>
      <c r="N42" s="28">
        <v>0.046648044703450464</v>
      </c>
      <c r="O42" s="27">
        <v>0.16585127867756536</v>
      </c>
      <c r="P42" s="27">
        <v>0.2537914189825338</v>
      </c>
      <c r="R42" s="22"/>
    </row>
    <row r="43" spans="2:18" ht="15" customHeight="1">
      <c r="B43" s="4" t="s">
        <v>70</v>
      </c>
      <c r="C43" s="27">
        <v>0.011174071905247525</v>
      </c>
      <c r="D43" s="27">
        <v>0.003333696283391406</v>
      </c>
      <c r="E43" s="27">
        <v>0.01644078202308523</v>
      </c>
      <c r="F43" s="27">
        <v>0.006065168997302968</v>
      </c>
      <c r="G43" s="27">
        <v>0.01877778726658792</v>
      </c>
      <c r="H43" s="27">
        <v>0.014198412623289101</v>
      </c>
      <c r="I43" s="27">
        <v>0.023951129794854184</v>
      </c>
      <c r="J43" s="27">
        <v>0.032711464578231444</v>
      </c>
      <c r="K43" s="27">
        <v>0.035419964738894666</v>
      </c>
      <c r="L43" s="27">
        <v>0.04132577037995851</v>
      </c>
      <c r="M43" s="28">
        <v>0.03330944066699912</v>
      </c>
      <c r="N43" s="28">
        <v>0.03695835795950762</v>
      </c>
      <c r="O43" s="27">
        <v>0.3118413743433463</v>
      </c>
      <c r="P43" s="27">
        <v>0.23714674301572705</v>
      </c>
      <c r="R43" s="22"/>
    </row>
    <row r="44" spans="2:18" ht="15" customHeight="1">
      <c r="B44" s="4" t="s">
        <v>71</v>
      </c>
      <c r="C44" s="27">
        <v>0</v>
      </c>
      <c r="D44" s="27">
        <v>0.002848795005807201</v>
      </c>
      <c r="E44" s="27">
        <v>0.009369441482201294</v>
      </c>
      <c r="F44" s="27">
        <v>0.003683335830714265</v>
      </c>
      <c r="G44" s="27">
        <v>0.0028552451365133854</v>
      </c>
      <c r="H44" s="27">
        <v>0.0067552527472856845</v>
      </c>
      <c r="I44" s="27">
        <v>0.021480687073901415</v>
      </c>
      <c r="J44" s="27">
        <v>0.020662307507427452</v>
      </c>
      <c r="K44" s="27">
        <v>0.02519920836023841</v>
      </c>
      <c r="L44" s="27">
        <v>0.0381051484781334</v>
      </c>
      <c r="M44" s="28">
        <v>0.028083847268651336</v>
      </c>
      <c r="N44" s="28">
        <v>0.021948541815276265</v>
      </c>
      <c r="O44" s="27">
        <v>0.2029834464844017</v>
      </c>
      <c r="P44" s="27">
        <v>0.15678683538963917</v>
      </c>
      <c r="R44" s="22"/>
    </row>
    <row r="45" spans="2:18" ht="15" customHeight="1">
      <c r="B45" s="4" t="s">
        <v>72</v>
      </c>
      <c r="C45" s="27">
        <v>0.009844859241428897</v>
      </c>
      <c r="D45" s="27">
        <v>0</v>
      </c>
      <c r="E45" s="27">
        <v>0.005698315801619761</v>
      </c>
      <c r="F45" s="27">
        <v>0.002895580783291711</v>
      </c>
      <c r="G45" s="27">
        <v>0.005924228401973557</v>
      </c>
      <c r="H45" s="27">
        <v>0.00562990429877198</v>
      </c>
      <c r="I45" s="27">
        <v>0.015919924137146355</v>
      </c>
      <c r="J45" s="27">
        <v>0.012106108733982858</v>
      </c>
      <c r="K45" s="27">
        <v>0.01899931583581175</v>
      </c>
      <c r="L45" s="27">
        <v>0.02488503953247469</v>
      </c>
      <c r="M45" s="28">
        <v>0.02228643363009724</v>
      </c>
      <c r="N45" s="28">
        <v>0.020691596877690566</v>
      </c>
      <c r="O45" s="27">
        <v>0.08029714059480467</v>
      </c>
      <c r="P45" s="27">
        <v>0.10115952159650601</v>
      </c>
      <c r="R45" s="22"/>
    </row>
    <row r="46" spans="2:18" ht="15" customHeight="1">
      <c r="B46" s="4" t="s">
        <v>73</v>
      </c>
      <c r="C46" s="27">
        <v>0.002507107099363224</v>
      </c>
      <c r="D46" s="27">
        <v>0.0054551393728223</v>
      </c>
      <c r="E46" s="27">
        <v>0.010135434279609008</v>
      </c>
      <c r="F46" s="27">
        <v>0.01095540611021066</v>
      </c>
      <c r="G46" s="27">
        <v>0.01394532524319756</v>
      </c>
      <c r="H46" s="27">
        <v>0.007070061794741637</v>
      </c>
      <c r="I46" s="27">
        <v>0.008266978367159079</v>
      </c>
      <c r="J46" s="27">
        <v>0.0132034153894937</v>
      </c>
      <c r="K46" s="27">
        <v>0.010289673860554979</v>
      </c>
      <c r="L46" s="27">
        <v>0.01306490679498734</v>
      </c>
      <c r="M46" s="28">
        <v>0.005213034924511138</v>
      </c>
      <c r="N46" s="28">
        <v>0.016922252057415745</v>
      </c>
      <c r="O46" s="27">
        <v>0.0697181557490503</v>
      </c>
      <c r="P46" s="27">
        <v>0.07751214208402069</v>
      </c>
      <c r="R46" s="22"/>
    </row>
    <row r="47" spans="2:18" ht="15" customHeight="1">
      <c r="B47" s="4" t="s">
        <v>74</v>
      </c>
      <c r="C47" s="27">
        <v>-0.017100150423468408</v>
      </c>
      <c r="D47" s="27">
        <v>0.0991623112659698</v>
      </c>
      <c r="E47" s="27">
        <v>0.21275567002299953</v>
      </c>
      <c r="F47" s="27">
        <v>0.1384145608321349</v>
      </c>
      <c r="G47" s="27">
        <v>0.4331361271477959</v>
      </c>
      <c r="H47" s="27">
        <v>0.0453903019418869</v>
      </c>
      <c r="I47" s="27">
        <v>0.09036331165521433</v>
      </c>
      <c r="J47" s="27">
        <v>0.2630381160592979</v>
      </c>
      <c r="K47" s="27">
        <v>0.032961750811087716</v>
      </c>
      <c r="L47" s="27">
        <v>0.050824007627841616</v>
      </c>
      <c r="M47" s="28">
        <v>0.01485462018572081</v>
      </c>
      <c r="N47" s="28">
        <v>0.14485357405042384</v>
      </c>
      <c r="O47" s="27">
        <v>1.172024142124076</v>
      </c>
      <c r="P47" s="27">
        <v>0.07112608921148969</v>
      </c>
      <c r="R47" s="22"/>
    </row>
    <row r="48" spans="2:18" ht="15" customHeight="1">
      <c r="B48" s="4" t="s">
        <v>75</v>
      </c>
      <c r="C48" s="27">
        <v>0.00242972192181389</v>
      </c>
      <c r="D48" s="27">
        <v>0.004121660859465738</v>
      </c>
      <c r="E48" s="27">
        <v>0.01239023251752069</v>
      </c>
      <c r="F48" s="27">
        <v>0.010270197690191005</v>
      </c>
      <c r="G48" s="27">
        <v>0.01397111948675028</v>
      </c>
      <c r="H48" s="27">
        <v>0.007031065328972974</v>
      </c>
      <c r="I48" s="27">
        <v>0.020642161453755907</v>
      </c>
      <c r="J48" s="27">
        <v>0.008329683342732418</v>
      </c>
      <c r="K48" s="27">
        <v>0.006702439862362846</v>
      </c>
      <c r="L48" s="27">
        <v>0.011877204637668294</v>
      </c>
      <c r="M48" s="28">
        <v>0.00393641647348687</v>
      </c>
      <c r="N48" s="28">
        <v>0.09597831589356315</v>
      </c>
      <c r="O48" s="27">
        <v>0.027489572935628356</v>
      </c>
      <c r="P48" s="27">
        <v>0.016755169478807</v>
      </c>
      <c r="R48" s="22"/>
    </row>
    <row r="49" spans="2:18" ht="15" customHeight="1">
      <c r="B49" s="4" t="s">
        <v>76</v>
      </c>
      <c r="C49" s="27">
        <v>0</v>
      </c>
      <c r="D49" s="27">
        <v>0</v>
      </c>
      <c r="E49" s="27">
        <v>0</v>
      </c>
      <c r="F49" s="27">
        <v>0</v>
      </c>
      <c r="G49" s="27">
        <v>0.003691253263707571</v>
      </c>
      <c r="H49" s="27">
        <v>0</v>
      </c>
      <c r="I49" s="27">
        <v>0</v>
      </c>
      <c r="J49" s="27">
        <v>0</v>
      </c>
      <c r="K49" s="27">
        <v>0.0011756502931299449</v>
      </c>
      <c r="L49" s="27">
        <v>0.002100165604456265</v>
      </c>
      <c r="M49" s="28">
        <v>0.023741619785362086</v>
      </c>
      <c r="N49" s="28">
        <v>0.01553885409358273</v>
      </c>
      <c r="O49" s="27">
        <v>0.042124888025972036</v>
      </c>
      <c r="P49" s="27">
        <v>0.0023126908215257576</v>
      </c>
      <c r="R49" s="22"/>
    </row>
    <row r="50" spans="2:16" ht="15">
      <c r="B50" s="4" t="s">
        <v>80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8">
        <v>0.230351</v>
      </c>
      <c r="N50" s="18">
        <v>0.346341</v>
      </c>
      <c r="O50" s="27"/>
      <c r="P50" s="27"/>
    </row>
    <row r="51" spans="2:16" ht="15">
      <c r="B51" s="4" t="s">
        <v>77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</row>
    <row r="52" spans="2:16" ht="15">
      <c r="B52" s="4" t="s">
        <v>78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</row>
    <row r="53" spans="2:16" ht="15">
      <c r="B53" s="4" t="s">
        <v>79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</row>
    <row r="54" spans="2:16" ht="15"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</row>
    <row r="55" spans="2:16" ht="15"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</row>
    <row r="56" spans="2:16" ht="15"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</row>
    <row r="57" spans="2:16" ht="15">
      <c r="B57" s="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</row>
    <row r="58" spans="2:16" ht="15">
      <c r="B58" s="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</row>
    <row r="59" spans="2:16" ht="15">
      <c r="B59" s="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</row>
    <row r="60" spans="2:16" ht="15"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</row>
    <row r="61" spans="2:16" ht="15"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</row>
    <row r="62" spans="2:16" ht="15">
      <c r="B62" s="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</row>
    <row r="63" spans="2:16" ht="15">
      <c r="B63" s="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</row>
    <row r="64" spans="2:16" ht="15">
      <c r="B64" s="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</row>
    <row r="65" spans="2:16" ht="15">
      <c r="B65" s="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</row>
    <row r="66" spans="2:16" ht="15">
      <c r="B66" s="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</row>
    <row r="67" spans="2:16" ht="15">
      <c r="B67" s="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</row>
    <row r="68" spans="2:16" ht="15">
      <c r="B68" s="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</row>
    <row r="69" spans="2:16" ht="15">
      <c r="B69" s="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</row>
    <row r="70" spans="2:16" ht="15">
      <c r="B70" s="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</row>
    <row r="71" spans="2:16" ht="15">
      <c r="B71" s="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</row>
    <row r="72" spans="2:16" ht="15">
      <c r="B72" s="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</row>
    <row r="73" spans="2:16" ht="15">
      <c r="B73" s="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</row>
    <row r="74" spans="2:16" ht="15">
      <c r="B74" s="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</row>
    <row r="75" spans="2:16" ht="15">
      <c r="B75" s="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</row>
    <row r="76" spans="2:16" ht="15">
      <c r="B76" s="4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</row>
    <row r="77" spans="2:16" ht="15">
      <c r="B77" s="4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17"/>
      <c r="O77" s="16"/>
      <c r="P77" s="16"/>
    </row>
    <row r="78" spans="2:16" ht="15">
      <c r="B78" s="4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  <c r="N78" s="17"/>
      <c r="O78" s="16"/>
      <c r="P78" s="16"/>
    </row>
    <row r="79" spans="2:16" ht="15">
      <c r="B79" s="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  <c r="N79" s="17"/>
      <c r="O79" s="16"/>
      <c r="P79" s="16"/>
    </row>
    <row r="80" spans="2:16" ht="15">
      <c r="B80" s="4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/>
      <c r="N80" s="17"/>
      <c r="O80" s="16"/>
      <c r="P80" s="16"/>
    </row>
    <row r="81" spans="2:16" ht="15">
      <c r="B81" s="4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  <c r="N81" s="17"/>
      <c r="O81" s="16"/>
      <c r="P81" s="16"/>
    </row>
    <row r="82" spans="2:16" ht="15">
      <c r="B82" s="4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7"/>
      <c r="O82" s="16"/>
      <c r="P82" s="16"/>
    </row>
    <row r="83" spans="2:16" ht="15">
      <c r="B83" s="4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17"/>
      <c r="O83" s="16"/>
      <c r="P83" s="16"/>
    </row>
    <row r="84" spans="2:16" ht="15">
      <c r="B84" s="4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17"/>
      <c r="O84" s="16"/>
      <c r="P84" s="16"/>
    </row>
    <row r="85" spans="2:16" ht="15">
      <c r="B85" s="4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7"/>
      <c r="N85" s="17"/>
      <c r="O85" s="16"/>
      <c r="P85" s="16"/>
    </row>
    <row r="86" spans="2:16" ht="15">
      <c r="B86" s="4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7"/>
      <c r="N86" s="17"/>
      <c r="O86" s="16"/>
      <c r="P86" s="16"/>
    </row>
    <row r="87" spans="2:16" ht="15">
      <c r="B87" s="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/>
      <c r="N87" s="17"/>
      <c r="O87" s="16"/>
      <c r="P87" s="16"/>
    </row>
    <row r="88" spans="2:16" ht="15">
      <c r="B88" s="4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/>
      <c r="N88" s="17"/>
      <c r="O88" s="16"/>
      <c r="P88" s="16"/>
    </row>
    <row r="89" spans="2:16" ht="15">
      <c r="B89" s="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/>
      <c r="N89" s="17"/>
      <c r="O89" s="16"/>
      <c r="P89" s="16"/>
    </row>
    <row r="90" spans="2:16" ht="15">
      <c r="B90" s="4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  <c r="N90" s="17"/>
      <c r="O90" s="16"/>
      <c r="P90" s="16"/>
    </row>
    <row r="91" spans="2:16" ht="15">
      <c r="B91" s="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7"/>
      <c r="N91" s="17"/>
      <c r="O91" s="16"/>
      <c r="P91" s="16"/>
    </row>
    <row r="92" spans="2:16" ht="15">
      <c r="B92" s="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7"/>
      <c r="N92" s="17"/>
      <c r="O92" s="16"/>
      <c r="P92" s="16"/>
    </row>
    <row r="93" spans="2:16" ht="15">
      <c r="B93" s="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/>
      <c r="N93" s="17"/>
      <c r="O93" s="16"/>
      <c r="P93" s="16"/>
    </row>
    <row r="94" spans="2:16" ht="15">
      <c r="B94" s="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  <c r="N94" s="17"/>
      <c r="O94" s="16"/>
      <c r="P94" s="16"/>
    </row>
    <row r="95" spans="2:16" ht="15">
      <c r="B95" s="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7"/>
      <c r="N95" s="17"/>
      <c r="O95" s="16"/>
      <c r="P95" s="16"/>
    </row>
    <row r="96" ht="15">
      <c r="B96" s="19"/>
    </row>
  </sheetData>
  <sheetProtection/>
  <autoFilter ref="B23:P23">
    <sortState ref="B24:P96">
      <sortCondition descending="1" sortBy="value" ref="P24:P96"/>
    </sortState>
  </autoFilter>
  <mergeCells count="2">
    <mergeCell ref="B7:J7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15.00390625" style="0" bestFit="1" customWidth="1"/>
  </cols>
  <sheetData>
    <row r="1" spans="1:15" ht="15.75" thickBot="1">
      <c r="A1" s="107"/>
      <c r="B1" s="108" t="s">
        <v>39</v>
      </c>
      <c r="C1" s="108" t="s">
        <v>40</v>
      </c>
      <c r="D1" s="108" t="s">
        <v>41</v>
      </c>
      <c r="E1" s="108" t="s">
        <v>42</v>
      </c>
      <c r="F1" s="108" t="s">
        <v>43</v>
      </c>
      <c r="G1" s="108" t="s">
        <v>44</v>
      </c>
      <c r="H1" s="108" t="s">
        <v>45</v>
      </c>
      <c r="I1" s="108" t="s">
        <v>14</v>
      </c>
      <c r="J1" s="108" t="s">
        <v>15</v>
      </c>
      <c r="K1" s="108" t="s">
        <v>16</v>
      </c>
      <c r="L1" s="109" t="s">
        <v>17</v>
      </c>
      <c r="M1" s="108">
        <v>2006</v>
      </c>
      <c r="N1" s="108">
        <v>2007</v>
      </c>
      <c r="O1" s="110">
        <v>2008</v>
      </c>
    </row>
    <row r="2" spans="1:15" ht="15">
      <c r="A2" s="103" t="s">
        <v>46</v>
      </c>
      <c r="B2" s="102">
        <v>3.4004128909511167</v>
      </c>
      <c r="C2" s="102">
        <v>5.58</v>
      </c>
      <c r="D2" s="102">
        <v>5.854092531825518</v>
      </c>
      <c r="E2" s="102">
        <v>7.861069009426093</v>
      </c>
      <c r="F2" s="102">
        <v>6.159148717671312</v>
      </c>
      <c r="G2" s="102">
        <v>5.446312485153148</v>
      </c>
      <c r="H2" s="102">
        <v>6.8713209524296195</v>
      </c>
      <c r="I2" s="102">
        <v>7.940937173516673</v>
      </c>
      <c r="J2" s="102">
        <v>7.934945809376297</v>
      </c>
      <c r="K2" s="102">
        <v>9.229588959469122</v>
      </c>
      <c r="L2" s="102">
        <v>8.14202938124189</v>
      </c>
      <c r="M2" s="102">
        <v>17.723821784264246</v>
      </c>
      <c r="N2" s="102">
        <v>60.452565722764824</v>
      </c>
      <c r="O2" s="104">
        <v>67.98500407286578</v>
      </c>
    </row>
    <row r="3" spans="1:15" ht="15.75" thickBot="1">
      <c r="A3" s="63" t="s">
        <v>47</v>
      </c>
      <c r="B3" s="105">
        <v>188.01958710904887</v>
      </c>
      <c r="C3" s="105">
        <v>184.14999999999998</v>
      </c>
      <c r="D3" s="105">
        <v>138.45590746817447</v>
      </c>
      <c r="E3" s="105">
        <v>165.6789309905739</v>
      </c>
      <c r="F3" s="105">
        <v>162.6808512823287</v>
      </c>
      <c r="G3" s="105">
        <v>98.26368751484685</v>
      </c>
      <c r="H3" s="105">
        <v>112.57867904757039</v>
      </c>
      <c r="I3" s="105">
        <v>80.44906282648333</v>
      </c>
      <c r="J3" s="105">
        <v>59.955054190623706</v>
      </c>
      <c r="K3" s="105">
        <v>124.57041104053089</v>
      </c>
      <c r="L3" s="105">
        <v>95.94797061875812</v>
      </c>
      <c r="M3" s="105">
        <v>128.38617821573575</v>
      </c>
      <c r="N3" s="105">
        <v>121.75743427723518</v>
      </c>
      <c r="O3" s="106">
        <v>167.53499592713422</v>
      </c>
    </row>
    <row r="4" spans="2:15" ht="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4:14" ht="15">
      <c r="D5" s="157" t="s">
        <v>199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22" spans="4:10" ht="15">
      <c r="D22" s="158" t="s">
        <v>190</v>
      </c>
      <c r="E22" s="158"/>
      <c r="F22" s="158"/>
      <c r="G22" s="158"/>
      <c r="H22" s="158"/>
      <c r="I22" s="158"/>
      <c r="J22" s="158"/>
    </row>
  </sheetData>
  <sheetProtection/>
  <mergeCells count="2">
    <mergeCell ref="D5:N5"/>
    <mergeCell ref="D22:J22"/>
  </mergeCells>
  <hyperlinks>
    <hyperlink ref="L1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2">
      <selection activeCell="H32" sqref="H32"/>
    </sheetView>
  </sheetViews>
  <sheetFormatPr defaultColWidth="9.140625" defaultRowHeight="15"/>
  <cols>
    <col min="1" max="1" width="58.28125" style="0" customWidth="1"/>
    <col min="2" max="3" width="17.00390625" style="0" customWidth="1"/>
    <col min="4" max="4" width="15.8515625" style="0" customWidth="1"/>
    <col min="5" max="5" width="17.00390625" style="0" customWidth="1"/>
    <col min="8" max="8" width="22.7109375" style="0" customWidth="1"/>
  </cols>
  <sheetData>
    <row r="1" ht="18.75">
      <c r="A1" s="38" t="s">
        <v>143</v>
      </c>
    </row>
    <row r="3" ht="15.75" thickBot="1">
      <c r="A3" s="6" t="s">
        <v>60</v>
      </c>
    </row>
    <row r="4" spans="1:6" ht="15.75" thickBot="1">
      <c r="A4" s="119"/>
      <c r="B4" s="120">
        <v>2005</v>
      </c>
      <c r="C4" s="120">
        <v>2006</v>
      </c>
      <c r="D4" s="120">
        <v>2007</v>
      </c>
      <c r="E4" s="120">
        <v>2008</v>
      </c>
      <c r="F4" s="121">
        <v>2009</v>
      </c>
    </row>
    <row r="5" spans="1:6" ht="15">
      <c r="A5" s="111" t="s">
        <v>170</v>
      </c>
      <c r="B5" s="112">
        <v>0.425724</v>
      </c>
      <c r="C5" s="112"/>
      <c r="D5" s="112"/>
      <c r="E5" s="112">
        <v>8.922042</v>
      </c>
      <c r="F5" s="113">
        <v>9.520075</v>
      </c>
    </row>
    <row r="6" spans="1:6" ht="15">
      <c r="A6" s="114" t="s">
        <v>171</v>
      </c>
      <c r="B6" s="76">
        <v>0.872839</v>
      </c>
      <c r="C6" s="76">
        <v>1.128657</v>
      </c>
      <c r="D6" s="76">
        <v>10.388285</v>
      </c>
      <c r="E6" s="76">
        <v>8.654948</v>
      </c>
      <c r="F6" s="115">
        <v>7.033772</v>
      </c>
    </row>
    <row r="7" spans="1:6" ht="15">
      <c r="A7" s="114" t="s">
        <v>172</v>
      </c>
      <c r="B7" s="76">
        <v>2.782862</v>
      </c>
      <c r="C7" s="76">
        <v>10.468461</v>
      </c>
      <c r="D7" s="76">
        <v>29.372981</v>
      </c>
      <c r="E7" s="76">
        <v>53.712225</v>
      </c>
      <c r="F7" s="115">
        <v>25.003275</v>
      </c>
    </row>
    <row r="8" spans="1:6" ht="15">
      <c r="A8" s="114" t="s">
        <v>173</v>
      </c>
      <c r="B8" s="76">
        <v>2.609688</v>
      </c>
      <c r="C8" s="76">
        <v>4.051357</v>
      </c>
      <c r="D8" s="76">
        <v>9.195392</v>
      </c>
      <c r="E8" s="76">
        <v>10.797762</v>
      </c>
      <c r="F8" s="115">
        <v>13.586494</v>
      </c>
    </row>
    <row r="9" spans="1:6" ht="15">
      <c r="A9" s="114" t="s">
        <v>174</v>
      </c>
      <c r="B9" s="76">
        <v>2.814329</v>
      </c>
      <c r="C9" s="76">
        <v>2.584921</v>
      </c>
      <c r="D9" s="76">
        <v>10.018866</v>
      </c>
      <c r="E9" s="76">
        <v>8.399285</v>
      </c>
      <c r="F9" s="115"/>
    </row>
    <row r="10" spans="1:6" ht="15">
      <c r="A10" s="114" t="s">
        <v>175</v>
      </c>
      <c r="B10" s="76"/>
      <c r="C10" s="76">
        <v>5.902288</v>
      </c>
      <c r="D10" s="76">
        <v>4.761529</v>
      </c>
      <c r="E10" s="76"/>
      <c r="F10" s="115"/>
    </row>
    <row r="11" spans="1:6" ht="15">
      <c r="A11" s="114" t="s">
        <v>176</v>
      </c>
      <c r="B11" s="76"/>
      <c r="C11" s="76"/>
      <c r="D11" s="76"/>
      <c r="E11" s="76"/>
      <c r="F11" s="115">
        <v>4.579748</v>
      </c>
    </row>
    <row r="12" spans="1:6" ht="15.75" thickBot="1">
      <c r="A12" s="116" t="s">
        <v>186</v>
      </c>
      <c r="B12" s="117">
        <v>2.073395999999998</v>
      </c>
      <c r="C12" s="117">
        <v>1.6825639999999993</v>
      </c>
      <c r="D12" s="117">
        <v>16.250704</v>
      </c>
      <c r="E12" s="117">
        <v>23.621769000000008</v>
      </c>
      <c r="F12" s="118">
        <v>16.63695999999998</v>
      </c>
    </row>
    <row r="13" spans="1:6" ht="15">
      <c r="A13" s="114"/>
      <c r="B13" s="76"/>
      <c r="C13" s="76"/>
      <c r="D13" s="76"/>
      <c r="E13" s="76"/>
      <c r="F13" s="115"/>
    </row>
    <row r="14" spans="1:7" ht="15">
      <c r="A14" s="122" t="s">
        <v>187</v>
      </c>
      <c r="B14" s="11"/>
      <c r="C14" s="9"/>
      <c r="D14" s="9"/>
      <c r="E14" s="9"/>
      <c r="F14" s="9"/>
      <c r="G14" s="10"/>
    </row>
    <row r="15" spans="2:7" ht="15">
      <c r="B15" s="11"/>
      <c r="C15" s="9"/>
      <c r="D15" s="9"/>
      <c r="E15" s="9"/>
      <c r="F15" s="9"/>
      <c r="G15" s="10"/>
    </row>
    <row r="16" ht="15">
      <c r="B16" s="11"/>
    </row>
    <row r="34" spans="1:2" ht="15">
      <c r="A34" s="159" t="s">
        <v>188</v>
      </c>
      <c r="B34" s="159"/>
    </row>
  </sheetData>
  <sheetProtection/>
  <mergeCells count="1">
    <mergeCell ref="A34:B3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7.8515625" style="0" customWidth="1"/>
    <col min="10" max="10" width="24.28125" style="0" bestFit="1" customWidth="1"/>
  </cols>
  <sheetData>
    <row r="1" ht="18.75">
      <c r="A1" s="38" t="s">
        <v>96</v>
      </c>
    </row>
    <row r="3" spans="1:11" ht="15.75" thickBot="1">
      <c r="A3" s="6" t="s">
        <v>82</v>
      </c>
      <c r="G3" s="160" t="s">
        <v>189</v>
      </c>
      <c r="H3" s="160"/>
      <c r="I3" s="160"/>
      <c r="J3" s="160"/>
      <c r="K3" s="160"/>
    </row>
    <row r="4" spans="1:5" ht="15.75" thickBot="1">
      <c r="A4" s="95"/>
      <c r="B4" s="123">
        <v>2005</v>
      </c>
      <c r="C4" s="123">
        <v>2006</v>
      </c>
      <c r="D4" s="123">
        <v>2007</v>
      </c>
      <c r="E4" s="124">
        <v>2008</v>
      </c>
    </row>
    <row r="5" spans="1:6" ht="15">
      <c r="A5" s="128" t="s">
        <v>84</v>
      </c>
      <c r="B5" s="129"/>
      <c r="C5" s="129">
        <v>0.22525396</v>
      </c>
      <c r="D5" s="129">
        <v>4.06262941</v>
      </c>
      <c r="E5" s="130">
        <v>6.20133817</v>
      </c>
      <c r="F5" s="7"/>
    </row>
    <row r="6" spans="1:6" ht="15">
      <c r="A6" s="87" t="s">
        <v>86</v>
      </c>
      <c r="B6" s="26"/>
      <c r="C6" s="26"/>
      <c r="D6" s="26">
        <v>6.13466022</v>
      </c>
      <c r="E6" s="125">
        <v>12.26335041</v>
      </c>
      <c r="F6" s="7"/>
    </row>
    <row r="7" spans="1:6" ht="15">
      <c r="A7" s="87" t="s">
        <v>89</v>
      </c>
      <c r="B7" s="26">
        <v>3.8976371712418905</v>
      </c>
      <c r="C7" s="26">
        <v>7.146774814264248</v>
      </c>
      <c r="D7" s="26">
        <v>37.19170476276482</v>
      </c>
      <c r="E7" s="125">
        <v>44.56776806286579</v>
      </c>
      <c r="F7" s="7"/>
    </row>
    <row r="8" spans="1:6" ht="15">
      <c r="A8" s="87" t="s">
        <v>91</v>
      </c>
      <c r="B8" s="26"/>
      <c r="C8" s="26"/>
      <c r="D8" s="26"/>
      <c r="E8" s="125">
        <v>1.127274</v>
      </c>
      <c r="F8" s="7"/>
    </row>
    <row r="9" spans="1:6" ht="15.75" thickBot="1">
      <c r="A9" s="53" t="s">
        <v>93</v>
      </c>
      <c r="B9" s="126">
        <v>8.66238126</v>
      </c>
      <c r="C9" s="126">
        <v>4.34202797</v>
      </c>
      <c r="D9" s="126">
        <v>4.60088909</v>
      </c>
      <c r="E9" s="127">
        <v>1.41538251</v>
      </c>
      <c r="F9" s="7"/>
    </row>
    <row r="19" spans="7:11" ht="15">
      <c r="G19" s="159" t="s">
        <v>190</v>
      </c>
      <c r="H19" s="159"/>
      <c r="I19" s="159"/>
      <c r="J19" s="159"/>
      <c r="K19" s="159"/>
    </row>
    <row r="26" spans="1:8" ht="15">
      <c r="A26" s="155" t="s">
        <v>101</v>
      </c>
      <c r="B26" s="155"/>
      <c r="C26" s="155"/>
      <c r="D26" s="155"/>
      <c r="E26" s="155"/>
      <c r="F26" s="155"/>
      <c r="G26" s="155"/>
      <c r="H26" s="155"/>
    </row>
    <row r="27" spans="1:2" ht="15">
      <c r="A27" s="83">
        <v>2008</v>
      </c>
      <c r="B27" s="83" t="s">
        <v>83</v>
      </c>
    </row>
    <row r="28" spans="1:2" ht="15">
      <c r="A28" s="75" t="s">
        <v>85</v>
      </c>
      <c r="B28" s="26">
        <v>16.629327029798166</v>
      </c>
    </row>
    <row r="29" spans="1:2" ht="15">
      <c r="A29" s="75" t="s">
        <v>87</v>
      </c>
      <c r="B29" s="26">
        <v>10.09348644862639</v>
      </c>
    </row>
    <row r="30" spans="1:2" ht="15">
      <c r="A30" s="75" t="s">
        <v>88</v>
      </c>
      <c r="B30" s="26">
        <v>4.989165074336805</v>
      </c>
    </row>
    <row r="31" spans="1:2" ht="15">
      <c r="A31" s="75" t="s">
        <v>90</v>
      </c>
      <c r="B31" s="26">
        <v>4.0933581589050405</v>
      </c>
    </row>
    <row r="32" spans="1:2" ht="15">
      <c r="A32" s="75" t="s">
        <v>92</v>
      </c>
      <c r="B32" s="26">
        <v>3.37998245178954</v>
      </c>
    </row>
    <row r="33" spans="1:2" ht="15">
      <c r="A33" s="75" t="s">
        <v>94</v>
      </c>
      <c r="B33" s="26">
        <v>3.064522069985022</v>
      </c>
    </row>
    <row r="34" spans="1:2" ht="15">
      <c r="A34" s="75" t="s">
        <v>95</v>
      </c>
      <c r="B34" s="26">
        <v>1.266411358027854</v>
      </c>
    </row>
    <row r="35" spans="1:2" ht="15">
      <c r="A35" s="75" t="s">
        <v>96</v>
      </c>
      <c r="B35" s="26">
        <v>1.15390162988605</v>
      </c>
    </row>
    <row r="36" spans="1:2" ht="15">
      <c r="A36" s="75" t="s">
        <v>97</v>
      </c>
      <c r="B36" s="26">
        <v>1.00966392615029</v>
      </c>
    </row>
    <row r="37" spans="1:2" ht="15">
      <c r="A37" s="75" t="s">
        <v>98</v>
      </c>
      <c r="B37" s="26">
        <v>0.700856797434864</v>
      </c>
    </row>
  </sheetData>
  <sheetProtection/>
  <mergeCells count="3">
    <mergeCell ref="A26:H26"/>
    <mergeCell ref="G3:K3"/>
    <mergeCell ref="G19:K1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2" sqref="C22"/>
    </sheetView>
  </sheetViews>
  <sheetFormatPr defaultColWidth="9.140625" defaultRowHeight="15"/>
  <sheetData>
    <row r="1" ht="18.75">
      <c r="A1" s="38" t="s">
        <v>142</v>
      </c>
    </row>
    <row r="3" spans="1:14" ht="15">
      <c r="A3" s="37" t="s">
        <v>83</v>
      </c>
      <c r="B3" s="5">
        <v>2006</v>
      </c>
      <c r="C3" s="5">
        <v>2007</v>
      </c>
      <c r="D3" s="5">
        <v>2008</v>
      </c>
      <c r="E3" s="5">
        <v>2009</v>
      </c>
      <c r="G3" s="60" t="s">
        <v>191</v>
      </c>
      <c r="H3" s="60"/>
      <c r="I3" s="60"/>
      <c r="J3" s="60"/>
      <c r="K3" s="60"/>
      <c r="L3" s="60"/>
      <c r="M3" s="60"/>
      <c r="N3" s="60"/>
    </row>
    <row r="4" spans="1:4" ht="15">
      <c r="A4" s="6" t="s">
        <v>54</v>
      </c>
      <c r="C4" s="7">
        <v>5.799999999999999</v>
      </c>
      <c r="D4" s="7">
        <v>6.199999999999999</v>
      </c>
    </row>
    <row r="5" spans="1:5" ht="15">
      <c r="A5" s="6" t="s">
        <v>55</v>
      </c>
      <c r="D5" s="7">
        <v>2.128604</v>
      </c>
      <c r="E5" s="7">
        <v>10.585866</v>
      </c>
    </row>
    <row r="6" spans="1:5" ht="15">
      <c r="A6" s="6" t="s">
        <v>56</v>
      </c>
      <c r="B6" s="7">
        <v>5.693364</v>
      </c>
      <c r="C6" s="7">
        <v>6.778722</v>
      </c>
      <c r="D6" s="7">
        <v>3.387014</v>
      </c>
      <c r="E6" s="7">
        <v>2.975145</v>
      </c>
    </row>
    <row r="9" spans="1:5" ht="15">
      <c r="A9" s="161" t="s">
        <v>57</v>
      </c>
      <c r="B9" s="161"/>
      <c r="C9" s="161"/>
      <c r="D9" s="161"/>
      <c r="E9" s="161"/>
    </row>
    <row r="10" spans="1:5" ht="15">
      <c r="A10" s="161"/>
      <c r="B10" s="161"/>
      <c r="C10" s="161"/>
      <c r="D10" s="161"/>
      <c r="E10" s="161"/>
    </row>
    <row r="11" spans="1:5" ht="15">
      <c r="A11" s="161"/>
      <c r="B11" s="161"/>
      <c r="C11" s="161"/>
      <c r="D11" s="161"/>
      <c r="E11" s="161"/>
    </row>
    <row r="23" spans="7:13" ht="15">
      <c r="G23" s="162" t="s">
        <v>192</v>
      </c>
      <c r="H23" s="162"/>
      <c r="I23" s="162"/>
      <c r="J23" s="162"/>
      <c r="K23" s="162"/>
      <c r="L23" s="162"/>
      <c r="M23" s="162"/>
    </row>
    <row r="24" spans="7:13" ht="15">
      <c r="G24" s="162"/>
      <c r="H24" s="162"/>
      <c r="I24" s="162"/>
      <c r="J24" s="162"/>
      <c r="K24" s="162"/>
      <c r="L24" s="162"/>
      <c r="M24" s="162"/>
    </row>
    <row r="25" ht="15" customHeight="1"/>
  </sheetData>
  <sheetProtection/>
  <mergeCells count="2">
    <mergeCell ref="A9:E11"/>
    <mergeCell ref="G23:M2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5.7109375" style="0" customWidth="1"/>
    <col min="2" max="2" width="12.8515625" style="0" customWidth="1"/>
    <col min="3" max="3" width="14.00390625" style="0" customWidth="1"/>
    <col min="4" max="4" width="11.140625" style="0" bestFit="1" customWidth="1"/>
    <col min="5" max="5" width="12.140625" style="0" customWidth="1"/>
    <col min="6" max="6" width="11.140625" style="0" bestFit="1" customWidth="1"/>
    <col min="7" max="7" width="11.00390625" style="0" customWidth="1"/>
  </cols>
  <sheetData>
    <row r="1" spans="1:3" ht="27" thickBot="1">
      <c r="A1" s="131" t="s">
        <v>58</v>
      </c>
      <c r="B1" s="132" t="s">
        <v>99</v>
      </c>
      <c r="C1" s="133" t="s">
        <v>100</v>
      </c>
    </row>
    <row r="2" spans="1:10" ht="15">
      <c r="A2" s="134">
        <v>2003</v>
      </c>
      <c r="B2" s="135">
        <v>3.532483</v>
      </c>
      <c r="C2" s="136">
        <v>5.568381</v>
      </c>
      <c r="E2" s="155" t="s">
        <v>193</v>
      </c>
      <c r="F2" s="155"/>
      <c r="G2" s="155"/>
      <c r="H2" s="155"/>
      <c r="I2" s="155"/>
      <c r="J2" s="155"/>
    </row>
    <row r="3" spans="1:3" ht="15">
      <c r="A3" s="134">
        <v>2004</v>
      </c>
      <c r="B3" s="135">
        <v>2.90121</v>
      </c>
      <c r="C3" s="136">
        <v>4.728121</v>
      </c>
    </row>
    <row r="4" spans="1:3" ht="15">
      <c r="A4" s="134">
        <v>2005</v>
      </c>
      <c r="B4" s="135">
        <v>9.847806</v>
      </c>
      <c r="C4" s="136">
        <v>18.010334999999998</v>
      </c>
    </row>
    <row r="5" spans="1:3" ht="15">
      <c r="A5" s="134">
        <v>2006</v>
      </c>
      <c r="B5" s="135">
        <v>23.989707</v>
      </c>
      <c r="C5" s="136">
        <v>14.025343000000003</v>
      </c>
    </row>
    <row r="6" spans="1:3" ht="15">
      <c r="A6" s="134">
        <v>2007</v>
      </c>
      <c r="B6" s="135">
        <v>68.19394</v>
      </c>
      <c r="C6" s="136">
        <v>23.213003</v>
      </c>
    </row>
    <row r="7" spans="1:3" ht="15">
      <c r="A7" s="134">
        <v>2008</v>
      </c>
      <c r="B7" s="135">
        <v>107.317807</v>
      </c>
      <c r="C7" s="136">
        <v>11.352507000000003</v>
      </c>
    </row>
    <row r="8" spans="1:3" ht="15">
      <c r="A8" s="134">
        <v>2009</v>
      </c>
      <c r="B8" s="135">
        <v>70.125416</v>
      </c>
      <c r="C8" s="136">
        <v>30.321624999999997</v>
      </c>
    </row>
    <row r="9" spans="1:3" ht="15.75" thickBot="1">
      <c r="A9" s="137">
        <v>2010</v>
      </c>
      <c r="B9" s="138">
        <v>65.8879</v>
      </c>
      <c r="C9" s="139">
        <v>51.932677</v>
      </c>
    </row>
    <row r="21" spans="5:10" ht="15">
      <c r="E21" s="159" t="s">
        <v>194</v>
      </c>
      <c r="F21" s="159"/>
      <c r="G21" s="159"/>
      <c r="H21" s="159"/>
      <c r="I21" s="159"/>
      <c r="J21" s="159"/>
    </row>
    <row r="25" spans="1:7" ht="15">
      <c r="A25" s="155" t="s">
        <v>132</v>
      </c>
      <c r="B25" s="155"/>
      <c r="C25" s="155"/>
      <c r="D25" s="155"/>
      <c r="E25" s="155"/>
      <c r="F25" s="155"/>
      <c r="G25" s="155"/>
    </row>
    <row r="26" spans="1:5" ht="51">
      <c r="A26" s="39" t="s">
        <v>58</v>
      </c>
      <c r="B26" s="40" t="s">
        <v>134</v>
      </c>
      <c r="C26" s="40" t="s">
        <v>99</v>
      </c>
      <c r="D26" s="40" t="s">
        <v>59</v>
      </c>
      <c r="E26" s="40" t="s">
        <v>135</v>
      </c>
    </row>
    <row r="27" spans="1:5" ht="15">
      <c r="A27" s="39"/>
      <c r="B27" s="40" t="s">
        <v>133</v>
      </c>
      <c r="C27" s="40" t="s">
        <v>133</v>
      </c>
      <c r="D27" s="40"/>
      <c r="E27" s="40" t="s">
        <v>133</v>
      </c>
    </row>
    <row r="28" spans="1:5" ht="15">
      <c r="A28" s="11" t="s">
        <v>144</v>
      </c>
      <c r="B28" s="41">
        <v>9.100864</v>
      </c>
      <c r="C28" s="41">
        <v>3.532483</v>
      </c>
      <c r="D28" s="42">
        <v>0.3881480923129936</v>
      </c>
      <c r="E28" s="41">
        <v>2.077856</v>
      </c>
    </row>
    <row r="29" spans="1:5" ht="15">
      <c r="A29" s="11" t="s">
        <v>145</v>
      </c>
      <c r="B29" s="41">
        <v>7.629331</v>
      </c>
      <c r="C29" s="41">
        <v>2.90121</v>
      </c>
      <c r="D29" s="42">
        <v>0.38027056369686935</v>
      </c>
      <c r="E29" s="41">
        <v>8.39436</v>
      </c>
    </row>
    <row r="30" spans="1:5" ht="15">
      <c r="A30" s="11" t="s">
        <v>146</v>
      </c>
      <c r="B30" s="41">
        <v>27.858141</v>
      </c>
      <c r="C30" s="41">
        <v>9.847806</v>
      </c>
      <c r="D30" s="42">
        <v>0.35349831849871105</v>
      </c>
      <c r="E30" s="41">
        <v>1.110866</v>
      </c>
    </row>
    <row r="31" spans="1:5" ht="15">
      <c r="A31" s="11" t="s">
        <v>147</v>
      </c>
      <c r="B31" s="41">
        <v>38.01505</v>
      </c>
      <c r="C31" s="41">
        <v>23.989707</v>
      </c>
      <c r="D31" s="42">
        <v>0.6310581467076855</v>
      </c>
      <c r="E31" s="41">
        <v>1.828541</v>
      </c>
    </row>
    <row r="32" spans="1:5" ht="15">
      <c r="A32" s="11" t="s">
        <v>148</v>
      </c>
      <c r="B32" s="41">
        <v>91.406943</v>
      </c>
      <c r="C32" s="41">
        <v>68.19394</v>
      </c>
      <c r="D32" s="42">
        <v>0.746047704494395</v>
      </c>
      <c r="E32" s="41">
        <v>11.793817</v>
      </c>
    </row>
    <row r="33" spans="1:5" ht="15">
      <c r="A33" s="11" t="s">
        <v>149</v>
      </c>
      <c r="B33" s="41">
        <v>118.670314</v>
      </c>
      <c r="C33" s="41">
        <v>107.317807</v>
      </c>
      <c r="D33" s="42">
        <v>0.9043357465119709</v>
      </c>
      <c r="E33" s="41">
        <v>6.790224</v>
      </c>
    </row>
    <row r="34" spans="1:5" ht="15">
      <c r="A34" s="11" t="s">
        <v>150</v>
      </c>
      <c r="B34" s="41">
        <v>100.447041</v>
      </c>
      <c r="C34" s="41">
        <v>70.125416</v>
      </c>
      <c r="D34" s="42">
        <v>0.6981332182796705</v>
      </c>
      <c r="E34" s="41">
        <v>6.234908</v>
      </c>
    </row>
    <row r="35" spans="1:5" ht="15">
      <c r="A35" s="11" t="s">
        <v>151</v>
      </c>
      <c r="B35" s="41">
        <v>117.820577</v>
      </c>
      <c r="C35" s="41">
        <v>65.8879</v>
      </c>
      <c r="D35" s="42">
        <v>0.5592223504388372</v>
      </c>
      <c r="E35" s="41">
        <v>10.639994999999999</v>
      </c>
    </row>
  </sheetData>
  <sheetProtection/>
  <mergeCells count="3">
    <mergeCell ref="A25:G25"/>
    <mergeCell ref="E21:J21"/>
    <mergeCell ref="E2:J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O26"/>
  <sheetViews>
    <sheetView zoomScalePageLayoutView="0" workbookViewId="0" topLeftCell="C8">
      <selection activeCell="Q20" sqref="Q20"/>
    </sheetView>
  </sheetViews>
  <sheetFormatPr defaultColWidth="9.140625" defaultRowHeight="15"/>
  <cols>
    <col min="1" max="2" width="27.421875" style="0" customWidth="1"/>
    <col min="3" max="3" width="15.7109375" style="0" customWidth="1"/>
    <col min="4" max="7" width="9.28125" style="0" bestFit="1" customWidth="1"/>
    <col min="8" max="8" width="9.57421875" style="0" bestFit="1" customWidth="1"/>
    <col min="9" max="11" width="9.28125" style="0" bestFit="1" customWidth="1"/>
  </cols>
  <sheetData>
    <row r="1" ht="15.75" thickBot="1"/>
    <row r="2" spans="3:10" ht="15" customHeight="1" thickBot="1">
      <c r="C2" s="96"/>
      <c r="D2" s="108" t="s">
        <v>14</v>
      </c>
      <c r="E2" s="108" t="s">
        <v>15</v>
      </c>
      <c r="F2" s="108" t="s">
        <v>16</v>
      </c>
      <c r="G2" s="108" t="s">
        <v>17</v>
      </c>
      <c r="H2" s="108" t="s">
        <v>18</v>
      </c>
      <c r="I2" s="108" t="s">
        <v>19</v>
      </c>
      <c r="J2" s="110" t="s">
        <v>20</v>
      </c>
    </row>
    <row r="3" spans="3:10" ht="15" customHeight="1">
      <c r="C3" s="140" t="s">
        <v>21</v>
      </c>
      <c r="D3" s="93">
        <v>88.39</v>
      </c>
      <c r="E3" s="93">
        <v>67.89</v>
      </c>
      <c r="F3" s="93">
        <v>133.8</v>
      </c>
      <c r="G3" s="93">
        <v>104.09</v>
      </c>
      <c r="H3" s="93">
        <v>146.11</v>
      </c>
      <c r="I3" s="93">
        <v>182.21</v>
      </c>
      <c r="J3" s="141">
        <v>235.52</v>
      </c>
    </row>
    <row r="4" spans="3:10" ht="15">
      <c r="C4" s="140" t="s">
        <v>22</v>
      </c>
      <c r="D4" s="76">
        <v>76.76256839648333</v>
      </c>
      <c r="E4" s="76">
        <v>48.4256285706237</v>
      </c>
      <c r="F4" s="76">
        <v>110.64378774053088</v>
      </c>
      <c r="G4" s="76">
        <v>87.54439388875811</v>
      </c>
      <c r="H4" s="76">
        <v>60.779274885735745</v>
      </c>
      <c r="I4" s="76">
        <v>98.32865778723519</v>
      </c>
      <c r="J4" s="115">
        <v>133.98392679713425</v>
      </c>
    </row>
    <row r="5" spans="3:10" ht="22.5">
      <c r="C5" s="140" t="s">
        <v>23</v>
      </c>
      <c r="D5" s="76">
        <v>7.940937173516673</v>
      </c>
      <c r="E5" s="76">
        <v>7.934945809376297</v>
      </c>
      <c r="F5" s="76">
        <v>9.229588959469122</v>
      </c>
      <c r="G5" s="76">
        <v>8.14202938124189</v>
      </c>
      <c r="H5" s="76">
        <v>17.723821784264246</v>
      </c>
      <c r="I5" s="76">
        <v>60.452565722764824</v>
      </c>
      <c r="J5" s="115">
        <v>67.98500407286578</v>
      </c>
    </row>
    <row r="6" spans="3:10" ht="22.5">
      <c r="C6" s="140" t="s">
        <v>24</v>
      </c>
      <c r="D6" s="76">
        <v>3.1018182800000003</v>
      </c>
      <c r="E6" s="76">
        <v>3.50748241</v>
      </c>
      <c r="F6" s="76">
        <v>13.162874050000001</v>
      </c>
      <c r="G6" s="76">
        <v>8.80649031</v>
      </c>
      <c r="H6" s="76">
        <v>66.81806859000002</v>
      </c>
      <c r="I6" s="76">
        <v>19.044558200000004</v>
      </c>
      <c r="J6" s="115">
        <v>28.877431339999998</v>
      </c>
    </row>
    <row r="7" spans="3:10" ht="44.25" thickBot="1">
      <c r="C7" s="142" t="s">
        <v>25</v>
      </c>
      <c r="D7" s="117">
        <v>0.58467615</v>
      </c>
      <c r="E7" s="117">
        <v>8.02194321</v>
      </c>
      <c r="F7" s="117">
        <v>0.7637492499999999</v>
      </c>
      <c r="G7" s="117">
        <v>-0.40291358</v>
      </c>
      <c r="H7" s="117">
        <v>0.7888347400000001</v>
      </c>
      <c r="I7" s="117">
        <v>4.38421829</v>
      </c>
      <c r="J7" s="118">
        <v>4.67363779</v>
      </c>
    </row>
    <row r="9" spans="4:15" ht="15">
      <c r="D9" s="160" t="s">
        <v>195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1" ht="15" customHeight="1"/>
    <row r="26" spans="4:10" ht="15">
      <c r="D26" s="158" t="s">
        <v>196</v>
      </c>
      <c r="E26" s="158"/>
      <c r="F26" s="158"/>
      <c r="G26" s="158"/>
      <c r="H26" s="158"/>
      <c r="I26" s="158"/>
      <c r="J26" s="158"/>
    </row>
    <row r="34" ht="66.75" customHeight="1"/>
    <row r="35" ht="54.75" customHeight="1"/>
    <row r="36" ht="48" customHeight="1"/>
    <row r="37" ht="52.5" customHeight="1"/>
    <row r="38" ht="49.5" customHeight="1"/>
  </sheetData>
  <sheetProtection/>
  <mergeCells count="2">
    <mergeCell ref="D26:J26"/>
    <mergeCell ref="D9:O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</dc:creator>
  <cp:keywords/>
  <dc:description/>
  <cp:lastModifiedBy>Lydia</cp:lastModifiedBy>
  <dcterms:created xsi:type="dcterms:W3CDTF">2010-11-19T12:03:11Z</dcterms:created>
  <dcterms:modified xsi:type="dcterms:W3CDTF">2011-02-02T15:41:34Z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