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791" activeTab="1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how-what(2)" sheetId="6" r:id="rId6"/>
    <sheet name="appeals" sheetId="7" r:id="rId7"/>
    <sheet name="governance-security" sheetId="8" r:id="rId8"/>
  </sheets>
  <definedNames/>
  <calcPr fullCalcOnLoad="1"/>
</workbook>
</file>

<file path=xl/sharedStrings.xml><?xml version="1.0" encoding="utf-8"?>
<sst xmlns="http://schemas.openxmlformats.org/spreadsheetml/2006/main" count="227" uniqueCount="138">
  <si>
    <t>Public sector</t>
  </si>
  <si>
    <t>NGOs and civil society</t>
  </si>
  <si>
    <t>Other</t>
  </si>
  <si>
    <t>Bilateral (to affected government)</t>
  </si>
  <si>
    <t>WFP</t>
  </si>
  <si>
    <t>CERF</t>
  </si>
  <si>
    <t>UNRWA</t>
  </si>
  <si>
    <t>Total troops</t>
  </si>
  <si>
    <t>United Nations Mission in the Central African Republic and Chad (MINURCAT)</t>
  </si>
  <si>
    <t>United Nations Mission for the Referendum in Western Sahara (MINURSO)</t>
  </si>
  <si>
    <t>United Nations Stabilization Mission in Haiti (MINUSTAH)</t>
  </si>
  <si>
    <t>United Nations Mission in Ethiopia and Eritrea (UNMEE)</t>
  </si>
  <si>
    <t>United Nations Interim Administration Mission in Kosovo (UNMIK)</t>
  </si>
  <si>
    <t>United Nations Mission in Liberia (UNMIL)</t>
  </si>
  <si>
    <t>United Nations Mission in Sudan (UNMIS)</t>
  </si>
  <si>
    <t>United Nations Integrated Mission in Timor-Leste (UNMIT)</t>
  </si>
  <si>
    <t>United Nations Operation in Côte d'Ivoire (UNOCI)</t>
  </si>
  <si>
    <t>UN total</t>
  </si>
  <si>
    <t>Total</t>
  </si>
  <si>
    <t>Brazil's troops</t>
  </si>
  <si>
    <t>Brazil's % of total troops</t>
  </si>
  <si>
    <t>Donor contributions to UN  appeals (US$m)</t>
  </si>
  <si>
    <t>UN appeal requirements (US$m)</t>
  </si>
  <si>
    <t>Donor's contributions to the appeal's funding</t>
  </si>
  <si>
    <t>UN appeal -needs not met</t>
  </si>
  <si>
    <t>UNHCR</t>
  </si>
  <si>
    <t>- CERF</t>
  </si>
  <si>
    <t>Brazil</t>
  </si>
  <si>
    <t>Food</t>
  </si>
  <si>
    <t>Multi-sector</t>
  </si>
  <si>
    <t>Health</t>
  </si>
  <si>
    <t>Shelter and non-food items</t>
  </si>
  <si>
    <t>Other sectors</t>
  </si>
  <si>
    <t>Total humanitarian aid: Brazil recipient</t>
  </si>
  <si>
    <t>Other ODA, excluding debt relief: Brazil recipient</t>
  </si>
  <si>
    <t>Humanitarian aid: Brazil donor</t>
  </si>
  <si>
    <t>Bolivia</t>
  </si>
  <si>
    <t>Haiti</t>
  </si>
  <si>
    <t>Lebanon</t>
  </si>
  <si>
    <t>Pakistan</t>
  </si>
  <si>
    <t>Sri Lanka</t>
  </si>
  <si>
    <t>Others</t>
  </si>
  <si>
    <t>Humanitarian aid since 2000</t>
  </si>
  <si>
    <t>Aid since 2000</t>
  </si>
  <si>
    <t>Humanitarian aid in 2008</t>
  </si>
  <si>
    <t>Aid in 2008</t>
  </si>
  <si>
    <t>Humanitarian aid per person in 2008</t>
  </si>
  <si>
    <t>Aid per person in 2008</t>
  </si>
  <si>
    <t>US$41m</t>
  </si>
  <si>
    <t>US$2.7bn</t>
  </si>
  <si>
    <t>US$7m</t>
  </si>
  <si>
    <t>US$460m</t>
  </si>
  <si>
    <t>US$0.04</t>
  </si>
  <si>
    <t>US$2.4</t>
  </si>
  <si>
    <t>US$3m</t>
  </si>
  <si>
    <t>US$0.02</t>
  </si>
  <si>
    <t>Chile</t>
  </si>
  <si>
    <t>Cuba</t>
  </si>
  <si>
    <t>Guatemala</t>
  </si>
  <si>
    <t>Niger</t>
  </si>
  <si>
    <t>Senegal</t>
  </si>
  <si>
    <t>ERF</t>
  </si>
  <si>
    <t>FAO</t>
  </si>
  <si>
    <t>IOM</t>
  </si>
  <si>
    <t>OCHA</t>
  </si>
  <si>
    <t>UNICEF</t>
  </si>
  <si>
    <t>UNDP</t>
  </si>
  <si>
    <t>Multilateral organisations</t>
  </si>
  <si>
    <t>UN CAP appeals 2010</t>
  </si>
  <si>
    <t>Guatemala Flash Appeal (June - December 2010)</t>
  </si>
  <si>
    <t>Guatemala Food Insecurity and Acute Malnutrition Appeal 2010</t>
  </si>
  <si>
    <t>Haiti Revised Humanitarian Appeal (January - December 2010)</t>
  </si>
  <si>
    <t>Kyrgyzstan Flash Appeal (June 2010 - June 2011)</t>
  </si>
  <si>
    <t>Pakistan Floods Emergency Response Plan (August 2010 - July 2011)</t>
  </si>
  <si>
    <t>Republic of Congo 2010</t>
  </si>
  <si>
    <t>Somalia 2010</t>
  </si>
  <si>
    <t>Sudan 2010</t>
  </si>
  <si>
    <t>West Africa 2010</t>
  </si>
  <si>
    <t>UN appeals 2010</t>
  </si>
  <si>
    <t>Iraq Humanitarian Action Plan 2010</t>
  </si>
  <si>
    <t>Mongolia Dzud Appeal (April 2010 - May 2011)</t>
  </si>
  <si>
    <t>Sri Lanka Common Humanitarian Action Plan 2010</t>
  </si>
  <si>
    <t>US$5m</t>
  </si>
  <si>
    <t>Given</t>
  </si>
  <si>
    <t>Received</t>
  </si>
  <si>
    <t>Aid panel</t>
  </si>
  <si>
    <t>Top 3 recipients (US$m)</t>
  </si>
  <si>
    <t>Mozambique 0.2</t>
  </si>
  <si>
    <t>Thailand 1.3</t>
  </si>
  <si>
    <t>Nicaragua 0.1</t>
  </si>
  <si>
    <t>Honduras 1.7</t>
  </si>
  <si>
    <t>Haiti 0.3</t>
  </si>
  <si>
    <t>Ecuador 0.3</t>
  </si>
  <si>
    <t>Palestine/OPT 0.2</t>
  </si>
  <si>
    <t>El Salvador 0.2</t>
  </si>
  <si>
    <t>Angola 0.07</t>
  </si>
  <si>
    <t>Haiti 28.8</t>
  </si>
  <si>
    <t>Pakistan 1.2</t>
  </si>
  <si>
    <t>Guatemala 1.2</t>
  </si>
  <si>
    <t>WHO</t>
  </si>
  <si>
    <t>Top 10 first-level recipients of Brazil’s humanitarian aid 2005-2010. Source: Development Initiatives based on UN OCHA FTS data</t>
  </si>
  <si>
    <t>First level recipients of Brazil’s humanitarian aid 2005-2010. Source: Development Initiatives based on UN OCHA FTS data.</t>
  </si>
  <si>
    <t>WHAT</t>
  </si>
  <si>
    <t>Brazil’s funding for UN appeals, 2010. Source: Development Initiatives based on UN OCHA FTS data.</t>
  </si>
  <si>
    <t>Brazil’s troop contributions by mission, 2009. Source: Resource flows to fragile and conflict-affected states, annual report OECD, 2010</t>
  </si>
  <si>
    <t>Mission</t>
  </si>
  <si>
    <t>Brazil, US$m</t>
  </si>
  <si>
    <t>US$m</t>
  </si>
  <si>
    <t xml:space="preserve">Bilateral (to affected government) </t>
  </si>
  <si>
    <t>Top three recipients of humanitarian aid from Brazil each year since 2000. Source: Development Initiatives based on UNOCHA FTS data.</t>
  </si>
  <si>
    <t>-</t>
  </si>
  <si>
    <t xml:space="preserve">Mozambique </t>
  </si>
  <si>
    <t xml:space="preserve">Thailand </t>
  </si>
  <si>
    <t xml:space="preserve">Nicaragua </t>
  </si>
  <si>
    <t xml:space="preserve">Honduras </t>
  </si>
  <si>
    <t xml:space="preserve">Palestine/OPT </t>
  </si>
  <si>
    <t xml:space="preserve">Haiti </t>
  </si>
  <si>
    <t xml:space="preserve">El Salvador </t>
  </si>
  <si>
    <t xml:space="preserve">Pakistan </t>
  </si>
  <si>
    <t xml:space="preserve">Guatemala </t>
  </si>
  <si>
    <t xml:space="preserve">Angola </t>
  </si>
  <si>
    <t xml:space="preserve">Ecuador </t>
  </si>
  <si>
    <t>Source: Development Initiatives based on UNOCHA FTS data.</t>
  </si>
  <si>
    <t xml:space="preserve">Top three recipients of humanitarian aid from Brazil, 2000-2010. </t>
  </si>
  <si>
    <t xml:space="preserve">First level recipients of Brazil’s humanitarian aid 2005-2010. </t>
  </si>
  <si>
    <t>Channels</t>
  </si>
  <si>
    <t xml:space="preserve">Brazil’s funding for UN appeals, 2010. </t>
  </si>
  <si>
    <t>Top 10 first-level recipients of Brazil’s humanitarian aid 2005-2010.</t>
  </si>
  <si>
    <t xml:space="preserve">Brazil’s troop contributions by mission, 2009. </t>
  </si>
  <si>
    <t>Source: Resource flows to fragile and conflict-affected states, annual report OECD, 2010</t>
  </si>
  <si>
    <t xml:space="preserve">Brazil’s humanitarian aid expenditure and income, 2000-2010. </t>
  </si>
  <si>
    <t>Source: Development Initiatives based on OECD DAC (constant 2008 prices) for Brazil as recipient and UN OCHA FTS data for Brazil as donor.</t>
  </si>
  <si>
    <t xml:space="preserve"> US$m</t>
  </si>
  <si>
    <t>Source: Development Initiatives based on UN OCHA FTS data.</t>
  </si>
  <si>
    <t xml:space="preserve">Top 10 recipients of total humanitarian aid from Brazil (US$m), 2010. </t>
  </si>
  <si>
    <t xml:space="preserve">Brazil’s total official development assistance (ODA) and humanitarian assistance as a recipient and humanitarian aid contributions as a donor, 2000-2010. </t>
  </si>
  <si>
    <t>Source: Development Initiatives based on OECD DAC (constant 2008 prices) data, UN OCHA FTS data, the BBC and CRED database.</t>
  </si>
  <si>
    <t xml:space="preserve">Brazil’s humanitarian aid sectors 2005-2009.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</si>
</sst>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"/>
    <numFmt numFmtId="168" formatCode="_-* #,##0.0_-;\-* #,##0.0_-;_-* &quot;-&quot;??_-;_-@_-"/>
    <numFmt numFmtId="169" formatCode="0.000%"/>
    <numFmt numFmtId="170" formatCode="0.0000%"/>
    <numFmt numFmtId="171" formatCode="0.00000%"/>
    <numFmt numFmtId="172" formatCode="0.00000"/>
    <numFmt numFmtId="173" formatCode="0.0000"/>
    <numFmt numFmtId="174" formatCode="0.000"/>
    <numFmt numFmtId="175" formatCode="[$-809]dd\ mmmm\ yyyy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11111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7BA0CD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2" fillId="0" borderId="0" xfId="0" applyFont="1" applyAlignment="1">
      <alignment/>
    </xf>
    <xf numFmtId="166" fontId="5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9" fontId="52" fillId="0" borderId="0" xfId="62" applyFont="1" applyAlignment="1">
      <alignment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 wrapText="1"/>
    </xf>
    <xf numFmtId="0" fontId="53" fillId="34" borderId="0" xfId="0" applyFont="1" applyFill="1" applyAlignment="1">
      <alignment horizontal="center" wrapText="1"/>
    </xf>
    <xf numFmtId="165" fontId="52" fillId="0" borderId="0" xfId="42" applyNumberFormat="1" applyFont="1" applyAlignment="1">
      <alignment horizontal="center" wrapText="1"/>
    </xf>
    <xf numFmtId="164" fontId="52" fillId="0" borderId="0" xfId="62" applyNumberFormat="1" applyFont="1" applyAlignment="1">
      <alignment horizontal="center" wrapText="1"/>
    </xf>
    <xf numFmtId="165" fontId="52" fillId="0" borderId="0" xfId="0" applyNumberFormat="1" applyFont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49" fontId="54" fillId="0" borderId="0" xfId="0" applyNumberFormat="1" applyFont="1" applyAlignment="1">
      <alignment/>
    </xf>
    <xf numFmtId="9" fontId="52" fillId="0" borderId="0" xfId="62" applyNumberFormat="1" applyFont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166" fontId="52" fillId="0" borderId="0" xfId="0" applyNumberFormat="1" applyFont="1" applyBorder="1" applyAlignment="1">
      <alignment/>
    </xf>
    <xf numFmtId="166" fontId="52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56" fillId="0" borderId="0" xfId="0" applyFont="1" applyAlignment="1">
      <alignment/>
    </xf>
    <xf numFmtId="167" fontId="52" fillId="0" borderId="0" xfId="0" applyNumberFormat="1" applyFont="1" applyAlignment="1">
      <alignment horizontal="center"/>
    </xf>
    <xf numFmtId="164" fontId="52" fillId="0" borderId="0" xfId="62" applyNumberFormat="1" applyFont="1" applyAlignment="1">
      <alignment horizontal="center"/>
    </xf>
    <xf numFmtId="9" fontId="52" fillId="0" borderId="0" xfId="62" applyFont="1" applyAlignment="1">
      <alignment horizontal="center"/>
    </xf>
    <xf numFmtId="166" fontId="57" fillId="33" borderId="0" xfId="0" applyNumberFormat="1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53" fillId="35" borderId="10" xfId="0" applyFont="1" applyFill="1" applyBorder="1" applyAlignment="1">
      <alignment horizontal="left"/>
    </xf>
    <xf numFmtId="0" fontId="53" fillId="35" borderId="11" xfId="0" applyFont="1" applyFill="1" applyBorder="1" applyAlignment="1">
      <alignment horizontal="left"/>
    </xf>
    <xf numFmtId="164" fontId="54" fillId="0" borderId="0" xfId="62" applyNumberFormat="1" applyFont="1" applyAlignment="1">
      <alignment horizontal="center"/>
    </xf>
    <xf numFmtId="0" fontId="53" fillId="35" borderId="1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8" fillId="22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58" applyFont="1">
      <alignment/>
      <protection/>
    </xf>
    <xf numFmtId="0" fontId="2" fillId="0" borderId="0" xfId="58">
      <alignment/>
      <protection/>
    </xf>
    <xf numFmtId="0" fontId="58" fillId="0" borderId="0" xfId="0" applyFont="1" applyFill="1" applyAlignment="1">
      <alignment wrapText="1"/>
    </xf>
    <xf numFmtId="0" fontId="58" fillId="22" borderId="13" xfId="0" applyFont="1" applyFill="1" applyBorder="1" applyAlignment="1">
      <alignment/>
    </xf>
    <xf numFmtId="0" fontId="52" fillId="22" borderId="0" xfId="0" applyFont="1" applyFill="1" applyAlignment="1">
      <alignment/>
    </xf>
    <xf numFmtId="0" fontId="59" fillId="0" borderId="0" xfId="0" applyFont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0" fillId="22" borderId="0" xfId="0" applyFill="1" applyAlignment="1">
      <alignment/>
    </xf>
    <xf numFmtId="0" fontId="28" fillId="0" borderId="0" xfId="0" applyFont="1" applyFill="1" applyBorder="1" applyAlignment="1">
      <alignment horizontal="center" wrapText="1"/>
    </xf>
    <xf numFmtId="0" fontId="37" fillId="36" borderId="0" xfId="0" applyFont="1" applyFill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60" fillId="22" borderId="0" xfId="0" applyFont="1" applyFill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164" fontId="52" fillId="0" borderId="0" xfId="62" applyNumberFormat="1" applyFont="1" applyBorder="1" applyAlignment="1">
      <alignment horizontal="center"/>
    </xf>
    <xf numFmtId="164" fontId="52" fillId="0" borderId="17" xfId="62" applyNumberFormat="1" applyFont="1" applyBorder="1" applyAlignment="1">
      <alignment horizontal="center"/>
    </xf>
    <xf numFmtId="49" fontId="54" fillId="0" borderId="19" xfId="0" applyNumberFormat="1" applyFont="1" applyBorder="1" applyAlignment="1">
      <alignment horizontal="right"/>
    </xf>
    <xf numFmtId="164" fontId="54" fillId="0" borderId="0" xfId="62" applyNumberFormat="1" applyFont="1" applyBorder="1" applyAlignment="1">
      <alignment horizontal="center"/>
    </xf>
    <xf numFmtId="164" fontId="54" fillId="0" borderId="17" xfId="62" applyNumberFormat="1" applyFont="1" applyBorder="1" applyAlignment="1">
      <alignment horizontal="center"/>
    </xf>
    <xf numFmtId="164" fontId="52" fillId="0" borderId="13" xfId="62" applyNumberFormat="1" applyFont="1" applyBorder="1" applyAlignment="1">
      <alignment horizontal="center"/>
    </xf>
    <xf numFmtId="164" fontId="52" fillId="0" borderId="18" xfId="62" applyNumberFormat="1" applyFont="1" applyBorder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left"/>
    </xf>
    <xf numFmtId="0" fontId="58" fillId="22" borderId="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166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166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166" fontId="26" fillId="0" borderId="17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166" fontId="26" fillId="0" borderId="18" xfId="0" applyNumberFormat="1" applyFont="1" applyFill="1" applyBorder="1" applyAlignment="1">
      <alignment/>
    </xf>
    <xf numFmtId="166" fontId="52" fillId="0" borderId="0" xfId="0" applyNumberFormat="1" applyFont="1" applyBorder="1" applyAlignment="1">
      <alignment horizontal="right"/>
    </xf>
    <xf numFmtId="0" fontId="32" fillId="0" borderId="15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166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2" fillId="0" borderId="10" xfId="0" applyFont="1" applyBorder="1" applyAlignment="1">
      <alignment wrapText="1"/>
    </xf>
    <xf numFmtId="166" fontId="52" fillId="0" borderId="11" xfId="0" applyNumberFormat="1" applyFont="1" applyBorder="1" applyAlignment="1">
      <alignment horizontal="right"/>
    </xf>
    <xf numFmtId="167" fontId="3" fillId="0" borderId="11" xfId="0" applyNumberFormat="1" applyFont="1" applyFill="1" applyBorder="1" applyAlignment="1">
      <alignment horizontal="right" vertical="top"/>
    </xf>
    <xf numFmtId="164" fontId="52" fillId="0" borderId="11" xfId="62" applyNumberFormat="1" applyFont="1" applyBorder="1" applyAlignment="1">
      <alignment horizontal="right"/>
    </xf>
    <xf numFmtId="164" fontId="52" fillId="0" borderId="12" xfId="62" applyNumberFormat="1" applyFont="1" applyBorder="1" applyAlignment="1">
      <alignment horizontal="right"/>
    </xf>
    <xf numFmtId="0" fontId="52" fillId="0" borderId="19" xfId="0" applyFont="1" applyBorder="1" applyAlignment="1">
      <alignment wrapText="1"/>
    </xf>
    <xf numFmtId="167" fontId="3" fillId="0" borderId="0" xfId="0" applyNumberFormat="1" applyFont="1" applyBorder="1" applyAlignment="1">
      <alignment horizontal="right" vertical="top"/>
    </xf>
    <xf numFmtId="164" fontId="52" fillId="0" borderId="0" xfId="62" applyNumberFormat="1" applyFont="1" applyBorder="1" applyAlignment="1">
      <alignment horizontal="right"/>
    </xf>
    <xf numFmtId="164" fontId="52" fillId="0" borderId="17" xfId="62" applyNumberFormat="1" applyFont="1" applyBorder="1" applyAlignment="1">
      <alignment horizontal="right"/>
    </xf>
    <xf numFmtId="167" fontId="52" fillId="0" borderId="0" xfId="0" applyNumberFormat="1" applyFont="1" applyBorder="1" applyAlignment="1">
      <alignment horizontal="right"/>
    </xf>
    <xf numFmtId="9" fontId="52" fillId="0" borderId="17" xfId="62" applyNumberFormat="1" applyFont="1" applyBorder="1" applyAlignment="1">
      <alignment horizontal="right"/>
    </xf>
    <xf numFmtId="9" fontId="52" fillId="0" borderId="17" xfId="62" applyFont="1" applyBorder="1" applyAlignment="1">
      <alignment horizontal="right"/>
    </xf>
    <xf numFmtId="0" fontId="26" fillId="0" borderId="19" xfId="0" applyFont="1" applyBorder="1" applyAlignment="1">
      <alignment wrapText="1"/>
    </xf>
    <xf numFmtId="0" fontId="56" fillId="0" borderId="20" xfId="0" applyFont="1" applyBorder="1" applyAlignment="1">
      <alignment wrapText="1"/>
    </xf>
    <xf numFmtId="0" fontId="52" fillId="0" borderId="13" xfId="0" applyNumberFormat="1" applyFont="1" applyBorder="1" applyAlignment="1">
      <alignment horizontal="right"/>
    </xf>
    <xf numFmtId="167" fontId="52" fillId="0" borderId="13" xfId="0" applyNumberFormat="1" applyFont="1" applyBorder="1" applyAlignment="1">
      <alignment horizontal="right"/>
    </xf>
    <xf numFmtId="164" fontId="52" fillId="0" borderId="13" xfId="62" applyNumberFormat="1" applyFont="1" applyBorder="1" applyAlignment="1">
      <alignment horizontal="right"/>
    </xf>
    <xf numFmtId="9" fontId="52" fillId="0" borderId="18" xfId="62" applyFont="1" applyBorder="1" applyAlignment="1">
      <alignment horizontal="right"/>
    </xf>
    <xf numFmtId="0" fontId="32" fillId="0" borderId="15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0" fontId="52" fillId="0" borderId="10" xfId="0" applyFont="1" applyBorder="1" applyAlignment="1">
      <alignment/>
    </xf>
    <xf numFmtId="165" fontId="52" fillId="0" borderId="11" xfId="42" applyNumberFormat="1" applyFont="1" applyBorder="1" applyAlignment="1">
      <alignment horizontal="center" wrapText="1"/>
    </xf>
    <xf numFmtId="164" fontId="52" fillId="0" borderId="12" xfId="62" applyNumberFormat="1" applyFont="1" applyBorder="1" applyAlignment="1">
      <alignment horizontal="center" wrapText="1"/>
    </xf>
    <xf numFmtId="165" fontId="52" fillId="0" borderId="0" xfId="42" applyNumberFormat="1" applyFont="1" applyBorder="1" applyAlignment="1">
      <alignment horizontal="center" wrapText="1"/>
    </xf>
    <xf numFmtId="164" fontId="52" fillId="0" borderId="17" xfId="62" applyNumberFormat="1" applyFont="1" applyBorder="1" applyAlignment="1">
      <alignment horizontal="center" wrapText="1"/>
    </xf>
    <xf numFmtId="165" fontId="52" fillId="0" borderId="0" xfId="0" applyNumberFormat="1" applyFont="1" applyBorder="1" applyAlignment="1">
      <alignment horizontal="center" wrapText="1"/>
    </xf>
    <xf numFmtId="0" fontId="52" fillId="0" borderId="20" xfId="0" applyFont="1" applyBorder="1" applyAlignment="1">
      <alignment wrapText="1"/>
    </xf>
    <xf numFmtId="165" fontId="52" fillId="0" borderId="13" xfId="42" applyNumberFormat="1" applyFont="1" applyBorder="1" applyAlignment="1">
      <alignment horizontal="center" wrapText="1"/>
    </xf>
    <xf numFmtId="164" fontId="52" fillId="0" borderId="18" xfId="62" applyNumberFormat="1" applyFont="1" applyBorder="1" applyAlignment="1">
      <alignment horizontal="center" wrapText="1"/>
    </xf>
    <xf numFmtId="0" fontId="58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0" fillId="22" borderId="0" xfId="0" applyFont="1" applyFill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58" fillId="22" borderId="0" xfId="0" applyFont="1" applyFill="1" applyAlignment="1">
      <alignment horizontal="left" wrapText="1"/>
    </xf>
    <xf numFmtId="0" fontId="58" fillId="22" borderId="0" xfId="0" applyFont="1" applyFill="1" applyAlignment="1">
      <alignment horizontal="left"/>
    </xf>
    <xf numFmtId="0" fontId="28" fillId="0" borderId="14" xfId="0" applyFont="1" applyFill="1" applyBorder="1" applyAlignment="1">
      <alignment/>
    </xf>
    <xf numFmtId="0" fontId="32" fillId="0" borderId="21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52" fillId="0" borderId="19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5" fillId="0" borderId="13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166" fontId="52" fillId="0" borderId="17" xfId="0" applyNumberFormat="1" applyFont="1" applyBorder="1" applyAlignment="1">
      <alignment/>
    </xf>
    <xf numFmtId="166" fontId="52" fillId="0" borderId="13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8" xfId="0" applyFont="1" applyBorder="1" applyAlignment="1">
      <alignment/>
    </xf>
    <xf numFmtId="0" fontId="61" fillId="22" borderId="0" xfId="0" applyFont="1" applyFill="1" applyAlignment="1">
      <alignment/>
    </xf>
    <xf numFmtId="0" fontId="30" fillId="0" borderId="14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60" fillId="22" borderId="0" xfId="0" applyFont="1" applyFill="1" applyBorder="1" applyAlignment="1">
      <alignment horizontal="center"/>
    </xf>
    <xf numFmtId="0" fontId="52" fillId="0" borderId="19" xfId="0" applyFont="1" applyFill="1" applyBorder="1" applyAlignment="1">
      <alignment/>
    </xf>
    <xf numFmtId="166" fontId="52" fillId="0" borderId="0" xfId="0" applyNumberFormat="1" applyFont="1" applyFill="1" applyBorder="1" applyAlignment="1">
      <alignment horizontal="center"/>
    </xf>
    <xf numFmtId="166" fontId="52" fillId="0" borderId="17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/>
    </xf>
    <xf numFmtId="166" fontId="52" fillId="0" borderId="13" xfId="0" applyNumberFormat="1" applyFont="1" applyFill="1" applyBorder="1" applyAlignment="1">
      <alignment horizontal="center"/>
    </xf>
    <xf numFmtId="166" fontId="52" fillId="0" borderId="18" xfId="0" applyNumberFormat="1" applyFont="1" applyFill="1" applyBorder="1" applyAlignment="1">
      <alignment horizontal="center"/>
    </xf>
    <xf numFmtId="0" fontId="60" fillId="22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825"/>
          <c:w val="0.92"/>
          <c:h val="0.8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Overview!$A$2</c:f>
              <c:strCache>
                <c:ptCount val="1"/>
                <c:pt idx="0">
                  <c:v>Humanitarian aid: Brazil donor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Overview!$B$1:$K$1</c:f>
              <c:numCache/>
            </c:numRef>
          </c:cat>
          <c:val>
            <c:numRef>
              <c:f>Overview!$B$2:$L$2</c:f>
              <c:numCache/>
            </c:numRef>
          </c:val>
        </c:ser>
        <c:axId val="44160594"/>
        <c:axId val="61901027"/>
      </c:barChart>
      <c:lineChart>
        <c:grouping val="standard"/>
        <c:varyColors val="0"/>
        <c:ser>
          <c:idx val="0"/>
          <c:order val="1"/>
          <c:tx>
            <c:strRef>
              <c:f>Overview!$A$3</c:f>
              <c:strCache>
                <c:ptCount val="1"/>
                <c:pt idx="0">
                  <c:v>Total humanitarian aid: Brazil recipient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Overview!$B$1:$L$1</c:f>
              <c:numCache/>
            </c:numRef>
          </c:cat>
          <c:val>
            <c:numRef>
              <c:f>Overview!$B$3:$L$3</c:f>
              <c:numCache/>
            </c:numRef>
          </c:val>
          <c:smooth val="0"/>
        </c:ser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1027"/>
        <c:crosses val="autoZero"/>
        <c:auto val="1"/>
        <c:lblOffset val="100"/>
        <c:tickLblSkip val="1"/>
        <c:noMultiLvlLbl val="0"/>
      </c:catAx>
      <c:valAx>
        <c:axId val="6190102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6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907"/>
          <c:w val="0.810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75"/>
          <c:w val="0.5935"/>
          <c:h val="0.88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'given-received'!$A$4:$A$14</c:f>
              <c:strCache/>
            </c:strRef>
          </c:cat>
          <c:val>
            <c:numRef>
              <c:f>'given-received'!$B$4:$B$14</c:f>
              <c:numCache/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7"/>
          <c:w val="0.93325"/>
          <c:h val="0.827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timeline!$A$4</c:f>
              <c:strCache>
                <c:ptCount val="1"/>
                <c:pt idx="0">
                  <c:v>Other ODA, excluding debt relief: Brazil recipient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timeline!$B$1:$L$1</c:f>
              <c:numCache/>
            </c:numRef>
          </c:cat>
          <c:val>
            <c:numRef>
              <c:f>timeline!$B$4:$K$4</c:f>
              <c:numCache/>
            </c:numRef>
          </c:val>
        </c:ser>
        <c:ser>
          <c:idx val="4"/>
          <c:order val="1"/>
          <c:tx>
            <c:strRef>
              <c:f>timeline!$A$3</c:f>
              <c:strCache>
                <c:ptCount val="1"/>
                <c:pt idx="0">
                  <c:v>Total humanitarian aid: Brazil recipient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timeline!$B$1:$L$1</c:f>
              <c:numCache/>
            </c:numRef>
          </c:cat>
          <c:val>
            <c:numRef>
              <c:f>timeline!$B$3:$K$3</c:f>
              <c:numCache/>
            </c:numRef>
          </c:val>
        </c:ser>
        <c:overlap val="100"/>
        <c:axId val="20238332"/>
        <c:axId val="47927261"/>
      </c:barChart>
      <c:lineChart>
        <c:grouping val="standard"/>
        <c:varyColors val="0"/>
        <c:ser>
          <c:idx val="1"/>
          <c:order val="2"/>
          <c:tx>
            <c:strRef>
              <c:f>timeline!$A$2</c:f>
              <c:strCache>
                <c:ptCount val="1"/>
                <c:pt idx="0">
                  <c:v>Humanitarian aid: Brazil donor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timeline!$B$1:$L$1</c:f>
              <c:numCache/>
            </c:numRef>
          </c:cat>
          <c:val>
            <c:numRef>
              <c:f>timeline!$B$2:$L$2</c:f>
              <c:numCache/>
            </c:numRef>
          </c:val>
          <c:smooth val="0"/>
        </c:ser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261"/>
        <c:crosses val="autoZero"/>
        <c:auto val="1"/>
        <c:lblOffset val="100"/>
        <c:tickLblSkip val="1"/>
        <c:noMultiLvlLbl val="0"/>
      </c:catAx>
      <c:valAx>
        <c:axId val="479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"/>
          <c:y val="0.85925"/>
          <c:w val="0.753"/>
          <c:h val="0.1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625"/>
          <c:w val="0.62425"/>
          <c:h val="0.92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'who-how-what(2)'!$A$3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'who-how-what(2)'!$B$2:$F$2</c:f>
              <c:numCache/>
            </c:numRef>
          </c:cat>
          <c:val>
            <c:numRef>
              <c:f>'who-how-what(2)'!$B$3:$F$3</c:f>
              <c:numCache/>
            </c:numRef>
          </c:val>
        </c:ser>
        <c:ser>
          <c:idx val="1"/>
          <c:order val="1"/>
          <c:tx>
            <c:strRef>
              <c:f>'who-how-what(2)'!$A$4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'who-how-what(2)'!$B$2:$F$2</c:f>
              <c:numCache/>
            </c:numRef>
          </c:cat>
          <c:val>
            <c:numRef>
              <c:f>'who-how-what(2)'!$B$4:$F$4</c:f>
              <c:numCache/>
            </c:numRef>
          </c:val>
        </c:ser>
        <c:ser>
          <c:idx val="2"/>
          <c:order val="2"/>
          <c:tx>
            <c:strRef>
              <c:f>'who-how-what(2)'!$A$5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'who-how-what(2)'!$B$2:$F$2</c:f>
              <c:numCache/>
            </c:numRef>
          </c:cat>
          <c:val>
            <c:numRef>
              <c:f>'who-how-what(2)'!$B$5:$F$5</c:f>
              <c:numCache/>
            </c:numRef>
          </c:val>
        </c:ser>
        <c:ser>
          <c:idx val="3"/>
          <c:order val="3"/>
          <c:tx>
            <c:strRef>
              <c:f>'who-how-what(2)'!$A$6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'who-how-what(2)'!$B$2:$F$2</c:f>
              <c:numCache/>
            </c:numRef>
          </c:cat>
          <c:val>
            <c:numRef>
              <c:f>'who-how-what(2)'!$B$6:$F$6</c:f>
              <c:numCache/>
            </c:numRef>
          </c:val>
        </c:ser>
        <c:ser>
          <c:idx val="4"/>
          <c:order val="4"/>
          <c:tx>
            <c:strRef>
              <c:f>'who-how-what(2)'!$A$7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'who-how-what(2)'!$B$2:$F$2</c:f>
              <c:numCache/>
            </c:numRef>
          </c:cat>
          <c:val>
            <c:numRef>
              <c:f>'who-how-what(2)'!$B$7:$F$7</c:f>
              <c:numCache/>
            </c:numRef>
          </c:val>
        </c:ser>
        <c:overlap val="100"/>
        <c:axId val="28692166"/>
        <c:axId val="56902903"/>
      </c:barChart>
      <c:catAx>
        <c:axId val="2869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02903"/>
        <c:crosses val="autoZero"/>
        <c:auto val="1"/>
        <c:lblOffset val="100"/>
        <c:tickLblSkip val="1"/>
        <c:noMultiLvlLbl val="0"/>
      </c:catAx>
      <c:valAx>
        <c:axId val="569029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2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25"/>
          <c:y val="0.25625"/>
          <c:w val="0.33325"/>
          <c:h val="0.4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</xdr:row>
      <xdr:rowOff>9525</xdr:rowOff>
    </xdr:from>
    <xdr:to>
      <xdr:col>10</xdr:col>
      <xdr:colOff>542925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371725" y="895350"/>
        <a:ext cx="58674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28575</xdr:rowOff>
    </xdr:from>
    <xdr:to>
      <xdr:col>9</xdr:col>
      <xdr:colOff>266700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200400" y="619125"/>
        <a:ext cx="4638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8</xdr:row>
      <xdr:rowOff>57150</xdr:rowOff>
    </xdr:from>
    <xdr:to>
      <xdr:col>8</xdr:col>
      <xdr:colOff>581025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523875" y="1476375"/>
        <a:ext cx="7029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38100</xdr:rowOff>
    </xdr:from>
    <xdr:to>
      <xdr:col>6</xdr:col>
      <xdr:colOff>542925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504825" y="2028825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25.8515625" style="0" customWidth="1"/>
    <col min="3" max="3" width="14.00390625" style="0" customWidth="1"/>
    <col min="4" max="4" width="11.140625" style="0" customWidth="1"/>
    <col min="5" max="5" width="13.28125" style="0" customWidth="1"/>
    <col min="6" max="6" width="12.8515625" style="0" customWidth="1"/>
    <col min="7" max="7" width="11.140625" style="0" customWidth="1"/>
    <col min="8" max="8" width="17.28125" style="0" customWidth="1"/>
    <col min="9" max="11" width="11.140625" style="0" customWidth="1"/>
    <col min="12" max="12" width="16.00390625" style="0" customWidth="1"/>
    <col min="13" max="13" width="11.140625" style="0" customWidth="1"/>
  </cols>
  <sheetData>
    <row r="2" spans="2:13" ht="15.75" thickBot="1">
      <c r="B2" s="38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</row>
    <row r="3" spans="2:13" ht="15.75" thickBot="1">
      <c r="B3" s="69" t="s">
        <v>86</v>
      </c>
      <c r="C3" s="70">
        <v>2000</v>
      </c>
      <c r="D3" s="70">
        <v>2001</v>
      </c>
      <c r="E3" s="70">
        <v>2002</v>
      </c>
      <c r="F3" s="70">
        <v>2003</v>
      </c>
      <c r="G3" s="70">
        <v>2004</v>
      </c>
      <c r="H3" s="70">
        <v>2005</v>
      </c>
      <c r="I3" s="70">
        <v>2006</v>
      </c>
      <c r="J3" s="70">
        <v>2007</v>
      </c>
      <c r="K3" s="70">
        <v>2008</v>
      </c>
      <c r="L3" s="70">
        <v>2009</v>
      </c>
      <c r="M3" s="71">
        <v>2010</v>
      </c>
    </row>
    <row r="4" spans="2:13" ht="15">
      <c r="B4" s="149">
        <v>1</v>
      </c>
      <c r="C4" s="72" t="s">
        <v>111</v>
      </c>
      <c r="D4" s="72"/>
      <c r="E4" s="72"/>
      <c r="F4" s="72"/>
      <c r="G4" s="72"/>
      <c r="H4" s="72" t="s">
        <v>112</v>
      </c>
      <c r="I4" s="72"/>
      <c r="J4" s="72" t="s">
        <v>113</v>
      </c>
      <c r="K4" s="72" t="s">
        <v>114</v>
      </c>
      <c r="L4" s="72" t="s">
        <v>115</v>
      </c>
      <c r="M4" s="73" t="s">
        <v>116</v>
      </c>
    </row>
    <row r="5" spans="2:13" ht="15">
      <c r="B5" s="150"/>
      <c r="C5" s="64">
        <v>0.2</v>
      </c>
      <c r="D5" s="64"/>
      <c r="E5" s="64"/>
      <c r="F5" s="64"/>
      <c r="G5" s="64"/>
      <c r="H5" s="64">
        <v>1.3</v>
      </c>
      <c r="I5" s="64"/>
      <c r="J5" s="64">
        <v>0.1</v>
      </c>
      <c r="K5" s="64">
        <v>1.7</v>
      </c>
      <c r="L5" s="64">
        <v>0.2</v>
      </c>
      <c r="M5" s="74">
        <v>28.8</v>
      </c>
    </row>
    <row r="6" spans="2:13" ht="15">
      <c r="B6" s="150">
        <v>2</v>
      </c>
      <c r="C6" s="64"/>
      <c r="D6" s="64"/>
      <c r="E6" s="64"/>
      <c r="F6" s="64"/>
      <c r="G6" s="64"/>
      <c r="H6" s="64"/>
      <c r="I6" s="64"/>
      <c r="J6" s="64"/>
      <c r="K6" s="64" t="s">
        <v>116</v>
      </c>
      <c r="L6" s="64" t="s">
        <v>117</v>
      </c>
      <c r="M6" s="74" t="s">
        <v>118</v>
      </c>
    </row>
    <row r="7" spans="2:13" ht="15">
      <c r="B7" s="150"/>
      <c r="C7" s="64"/>
      <c r="D7" s="64"/>
      <c r="E7" s="64"/>
      <c r="F7" s="64"/>
      <c r="G7" s="64"/>
      <c r="H7" s="64"/>
      <c r="I7" s="64"/>
      <c r="J7" s="64"/>
      <c r="K7" s="64">
        <v>0.3</v>
      </c>
      <c r="L7" s="64">
        <v>0.2</v>
      </c>
      <c r="M7" s="74">
        <v>1.2</v>
      </c>
    </row>
    <row r="8" spans="2:13" ht="15">
      <c r="B8" s="150">
        <v>3</v>
      </c>
      <c r="C8" s="64"/>
      <c r="D8" s="64"/>
      <c r="E8" s="64"/>
      <c r="F8" s="64"/>
      <c r="G8" s="64"/>
      <c r="H8" s="64"/>
      <c r="I8" s="64"/>
      <c r="J8" s="64"/>
      <c r="K8" s="64" t="s">
        <v>121</v>
      </c>
      <c r="L8" s="64" t="s">
        <v>120</v>
      </c>
      <c r="M8" s="74" t="s">
        <v>119</v>
      </c>
    </row>
    <row r="9" spans="2:13" ht="15.75" thickBot="1">
      <c r="B9" s="151"/>
      <c r="C9" s="75"/>
      <c r="D9" s="75"/>
      <c r="E9" s="75"/>
      <c r="F9" s="75"/>
      <c r="G9" s="75"/>
      <c r="H9" s="75"/>
      <c r="I9" s="75"/>
      <c r="J9" s="75"/>
      <c r="K9" s="75">
        <v>0.3</v>
      </c>
      <c r="L9" s="76">
        <v>0.07</v>
      </c>
      <c r="M9" s="77">
        <v>1.2</v>
      </c>
    </row>
    <row r="10" spans="2:5" ht="15">
      <c r="B10" s="78" t="s">
        <v>122</v>
      </c>
      <c r="C10" s="63"/>
      <c r="D10" s="63"/>
      <c r="E10" s="63"/>
    </row>
    <row r="13" spans="2:13" ht="15.75" thickBot="1">
      <c r="B13" s="152" t="s">
        <v>124</v>
      </c>
      <c r="C13" s="152"/>
      <c r="D13" s="152"/>
      <c r="E13" s="152"/>
      <c r="F13" s="152"/>
      <c r="G13" s="152"/>
      <c r="H13" s="152"/>
      <c r="I13" s="50"/>
      <c r="J13" s="49"/>
      <c r="K13" s="49"/>
      <c r="L13" s="49"/>
      <c r="M13" s="49"/>
    </row>
    <row r="14" spans="2:13" ht="15.75" thickBot="1">
      <c r="B14" s="79" t="s">
        <v>125</v>
      </c>
      <c r="C14" s="80">
        <v>2005</v>
      </c>
      <c r="D14" s="80">
        <v>2006</v>
      </c>
      <c r="E14" s="80">
        <v>2007</v>
      </c>
      <c r="F14" s="80">
        <v>2008</v>
      </c>
      <c r="G14" s="80">
        <v>2009</v>
      </c>
      <c r="H14" s="81">
        <v>2010</v>
      </c>
      <c r="I14" s="1"/>
      <c r="J14" s="1"/>
      <c r="K14" s="1"/>
      <c r="L14" s="1"/>
      <c r="M14" s="1"/>
    </row>
    <row r="15" spans="2:13" ht="15">
      <c r="B15" s="146" t="s">
        <v>0</v>
      </c>
      <c r="C15" s="82">
        <v>1</v>
      </c>
      <c r="D15" s="82"/>
      <c r="E15" s="82">
        <v>0.7692307692307693</v>
      </c>
      <c r="F15" s="82">
        <v>0.3553822855420418</v>
      </c>
      <c r="G15" s="82">
        <v>0.5680574211376533</v>
      </c>
      <c r="H15" s="83">
        <v>0.06409985404042995</v>
      </c>
      <c r="I15" s="1"/>
      <c r="J15" s="1"/>
      <c r="K15" s="1"/>
      <c r="L15" s="1"/>
      <c r="M15" s="1"/>
    </row>
    <row r="16" spans="2:13" ht="15">
      <c r="B16" s="146" t="s">
        <v>1</v>
      </c>
      <c r="C16" s="82"/>
      <c r="D16" s="82"/>
      <c r="E16" s="82"/>
      <c r="F16" s="82"/>
      <c r="G16" s="82"/>
      <c r="H16" s="83"/>
      <c r="I16" s="1"/>
      <c r="J16" s="1"/>
      <c r="K16" s="1"/>
      <c r="L16" s="1"/>
      <c r="M16" s="1"/>
    </row>
    <row r="17" spans="2:13" ht="15">
      <c r="B17" s="146" t="s">
        <v>67</v>
      </c>
      <c r="C17" s="82"/>
      <c r="D17" s="82"/>
      <c r="E17" s="82">
        <v>0.23076923076923075</v>
      </c>
      <c r="F17" s="82">
        <v>0.6446177144579582</v>
      </c>
      <c r="G17" s="82">
        <v>0.4319425788623466</v>
      </c>
      <c r="H17" s="83">
        <v>0.9359001459595702</v>
      </c>
      <c r="I17" s="1"/>
      <c r="J17" s="1"/>
      <c r="K17" s="1"/>
      <c r="L17" s="1"/>
      <c r="M17" s="1"/>
    </row>
    <row r="18" spans="2:13" ht="15">
      <c r="B18" s="84" t="s">
        <v>26</v>
      </c>
      <c r="C18" s="85"/>
      <c r="D18" s="85"/>
      <c r="E18" s="85">
        <v>1</v>
      </c>
      <c r="F18" s="85">
        <v>0.02347417840375587</v>
      </c>
      <c r="G18" s="85">
        <v>0.2739838623505076</v>
      </c>
      <c r="H18" s="86">
        <v>0.005395666664562357</v>
      </c>
      <c r="I18" s="1"/>
      <c r="J18" s="1"/>
      <c r="K18" s="1"/>
      <c r="L18" s="1"/>
      <c r="M18" s="1"/>
    </row>
    <row r="19" spans="2:13" ht="15.75" thickBot="1">
      <c r="B19" s="147" t="s">
        <v>2</v>
      </c>
      <c r="C19" s="87"/>
      <c r="D19" s="87"/>
      <c r="E19" s="87"/>
      <c r="F19" s="87"/>
      <c r="G19" s="87"/>
      <c r="H19" s="88"/>
      <c r="I19" s="1"/>
      <c r="J19" s="1"/>
      <c r="K19" s="1"/>
      <c r="L19" s="1"/>
      <c r="M19" s="1"/>
    </row>
    <row r="20" spans="2:13" ht="15">
      <c r="B20" s="148" t="s">
        <v>122</v>
      </c>
      <c r="C20" s="148"/>
      <c r="D20" s="148"/>
      <c r="E20" s="16"/>
      <c r="F20" s="16"/>
      <c r="G20" s="16"/>
      <c r="H20" s="16"/>
      <c r="I20" s="1"/>
      <c r="J20" s="1"/>
      <c r="K20" s="1"/>
      <c r="L20" s="1"/>
      <c r="M20" s="1"/>
    </row>
    <row r="21" spans="2:13" ht="15">
      <c r="B21" s="1"/>
      <c r="C21" s="16"/>
      <c r="D21" s="16"/>
      <c r="E21" s="16"/>
      <c r="F21" s="16"/>
      <c r="G21" s="16"/>
      <c r="H21" s="16"/>
      <c r="I21" s="1"/>
      <c r="J21" s="1"/>
      <c r="K21" s="1"/>
      <c r="L21" s="1"/>
      <c r="M21" s="1"/>
    </row>
    <row r="22" spans="2:13" ht="15">
      <c r="B22" s="1"/>
      <c r="C22" s="16"/>
      <c r="D22" s="16"/>
      <c r="E22" s="16"/>
      <c r="F22" s="16"/>
      <c r="G22" s="16"/>
      <c r="H22" s="16"/>
      <c r="I22" s="1"/>
      <c r="J22" s="1"/>
      <c r="K22" s="1"/>
      <c r="L22" s="1"/>
      <c r="M22" s="1"/>
    </row>
    <row r="23" spans="2:13" ht="15.75" thickBot="1">
      <c r="B23" s="92" t="s">
        <v>127</v>
      </c>
      <c r="C23" s="92"/>
      <c r="D23" s="92"/>
      <c r="E23" s="92"/>
      <c r="F23" s="92"/>
      <c r="G23" s="52"/>
      <c r="H23" s="52"/>
      <c r="I23" s="52"/>
      <c r="J23" s="52"/>
      <c r="K23" s="52"/>
      <c r="L23" s="52"/>
      <c r="M23" s="52"/>
    </row>
    <row r="24" spans="2:13" ht="15.75" thickBot="1">
      <c r="B24" s="89">
        <v>2005</v>
      </c>
      <c r="C24" s="91" t="s">
        <v>107</v>
      </c>
      <c r="D24" s="91">
        <v>2006</v>
      </c>
      <c r="E24" s="91" t="s">
        <v>107</v>
      </c>
      <c r="F24" s="91">
        <v>2007</v>
      </c>
      <c r="G24" s="91" t="s">
        <v>107</v>
      </c>
      <c r="H24" s="91">
        <v>2008</v>
      </c>
      <c r="I24" s="91" t="s">
        <v>107</v>
      </c>
      <c r="J24" s="91">
        <v>2009</v>
      </c>
      <c r="K24" s="91" t="s">
        <v>107</v>
      </c>
      <c r="L24" s="91">
        <v>2010</v>
      </c>
      <c r="M24" s="90" t="s">
        <v>107</v>
      </c>
    </row>
    <row r="25" spans="2:13" ht="39">
      <c r="B25" s="93" t="s">
        <v>108</v>
      </c>
      <c r="C25" s="94">
        <v>1.3</v>
      </c>
      <c r="D25" s="95"/>
      <c r="E25" s="94"/>
      <c r="F25" s="96" t="s">
        <v>3</v>
      </c>
      <c r="G25" s="94">
        <v>0.1</v>
      </c>
      <c r="H25" s="95" t="s">
        <v>4</v>
      </c>
      <c r="I25" s="94">
        <v>1.9</v>
      </c>
      <c r="J25" s="96" t="s">
        <v>3</v>
      </c>
      <c r="K25" s="97">
        <v>0.5</v>
      </c>
      <c r="L25" s="98" t="s">
        <v>4</v>
      </c>
      <c r="M25" s="99">
        <v>16.9</v>
      </c>
    </row>
    <row r="26" spans="2:13" ht="29.25" customHeight="1">
      <c r="B26" s="100"/>
      <c r="C26" s="59"/>
      <c r="D26" s="54"/>
      <c r="E26" s="59"/>
      <c r="F26" s="54" t="s">
        <v>5</v>
      </c>
      <c r="G26" s="55">
        <v>0.03</v>
      </c>
      <c r="H26" s="58" t="s">
        <v>3</v>
      </c>
      <c r="I26" s="59">
        <v>1.2</v>
      </c>
      <c r="J26" s="56" t="s">
        <v>4</v>
      </c>
      <c r="K26" s="57">
        <v>0.2</v>
      </c>
      <c r="L26" s="56" t="s">
        <v>61</v>
      </c>
      <c r="M26" s="101">
        <v>8</v>
      </c>
    </row>
    <row r="27" spans="2:13" ht="15">
      <c r="B27" s="100"/>
      <c r="C27" s="54"/>
      <c r="D27" s="54"/>
      <c r="E27" s="54"/>
      <c r="F27" s="54"/>
      <c r="G27" s="54"/>
      <c r="H27" s="54" t="s">
        <v>6</v>
      </c>
      <c r="I27" s="59">
        <v>0.2</v>
      </c>
      <c r="J27" s="56" t="s">
        <v>5</v>
      </c>
      <c r="K27" s="57">
        <v>0.1</v>
      </c>
      <c r="L27" s="56" t="s">
        <v>66</v>
      </c>
      <c r="M27" s="101">
        <v>3.4</v>
      </c>
    </row>
    <row r="28" spans="2:13" ht="15">
      <c r="B28" s="100"/>
      <c r="C28" s="54"/>
      <c r="D28" s="54"/>
      <c r="E28" s="54"/>
      <c r="F28" s="54"/>
      <c r="G28" s="54"/>
      <c r="H28" s="54" t="s">
        <v>5</v>
      </c>
      <c r="I28" s="55">
        <v>0.05</v>
      </c>
      <c r="J28" s="56" t="s">
        <v>25</v>
      </c>
      <c r="K28" s="60">
        <v>0.05</v>
      </c>
      <c r="L28" s="56" t="s">
        <v>25</v>
      </c>
      <c r="M28" s="101">
        <v>3.3</v>
      </c>
    </row>
    <row r="29" spans="2:13" ht="39">
      <c r="B29" s="102"/>
      <c r="C29" s="56"/>
      <c r="D29" s="56"/>
      <c r="E29" s="56"/>
      <c r="F29" s="56"/>
      <c r="G29" s="56"/>
      <c r="H29" s="56"/>
      <c r="I29" s="61"/>
      <c r="J29" s="56"/>
      <c r="K29" s="56"/>
      <c r="L29" s="58" t="s">
        <v>3</v>
      </c>
      <c r="M29" s="101">
        <v>2.5</v>
      </c>
    </row>
    <row r="30" spans="2:13" ht="15">
      <c r="B30" s="102"/>
      <c r="C30" s="56"/>
      <c r="D30" s="56"/>
      <c r="E30" s="56"/>
      <c r="F30" s="56"/>
      <c r="G30" s="56"/>
      <c r="H30" s="56"/>
      <c r="I30" s="61"/>
      <c r="J30" s="56"/>
      <c r="K30" s="56"/>
      <c r="L30" s="56" t="s">
        <v>63</v>
      </c>
      <c r="M30" s="101">
        <v>1.4</v>
      </c>
    </row>
    <row r="31" spans="2:13" ht="15">
      <c r="B31" s="102"/>
      <c r="C31" s="56"/>
      <c r="D31" s="56"/>
      <c r="E31" s="56"/>
      <c r="F31" s="56"/>
      <c r="G31" s="56"/>
      <c r="H31" s="56"/>
      <c r="I31" s="61"/>
      <c r="J31" s="56"/>
      <c r="K31" s="56"/>
      <c r="L31" s="56" t="s">
        <v>65</v>
      </c>
      <c r="M31" s="101">
        <v>1.2</v>
      </c>
    </row>
    <row r="32" spans="2:13" ht="15">
      <c r="B32" s="102"/>
      <c r="C32" s="56"/>
      <c r="D32" s="56"/>
      <c r="E32" s="56"/>
      <c r="F32" s="56"/>
      <c r="G32" s="56"/>
      <c r="H32" s="56"/>
      <c r="I32" s="61"/>
      <c r="J32" s="56"/>
      <c r="K32" s="56"/>
      <c r="L32" s="56" t="s">
        <v>62</v>
      </c>
      <c r="M32" s="101">
        <v>0.7</v>
      </c>
    </row>
    <row r="33" spans="2:13" ht="15">
      <c r="B33" s="102"/>
      <c r="C33" s="56"/>
      <c r="D33" s="56"/>
      <c r="E33" s="56"/>
      <c r="F33" s="56"/>
      <c r="G33" s="56"/>
      <c r="H33" s="56"/>
      <c r="I33" s="56"/>
      <c r="J33" s="56"/>
      <c r="K33" s="56"/>
      <c r="L33" s="56" t="s">
        <v>64</v>
      </c>
      <c r="M33" s="101">
        <v>0.6</v>
      </c>
    </row>
    <row r="34" spans="2:13" ht="15.75" thickBot="1"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5" t="s">
        <v>6</v>
      </c>
      <c r="M34" s="106">
        <v>0.5</v>
      </c>
    </row>
    <row r="35" spans="2:4" ht="15">
      <c r="B35" s="148" t="s">
        <v>122</v>
      </c>
      <c r="C35" s="148"/>
      <c r="D35" s="148"/>
    </row>
    <row r="36" spans="2:4" s="115" customFormat="1" ht="15">
      <c r="B36" s="114"/>
      <c r="C36" s="114"/>
      <c r="D36" s="114"/>
    </row>
    <row r="38" spans="2:6" ht="15.75" thickBot="1">
      <c r="B38" s="153" t="s">
        <v>126</v>
      </c>
      <c r="C38" s="153"/>
      <c r="D38" s="153"/>
      <c r="E38" s="153"/>
      <c r="F38" s="1"/>
    </row>
    <row r="39" spans="2:6" ht="52.5" thickBot="1">
      <c r="B39" s="79" t="s">
        <v>68</v>
      </c>
      <c r="C39" s="108" t="s">
        <v>21</v>
      </c>
      <c r="D39" s="108" t="s">
        <v>22</v>
      </c>
      <c r="E39" s="108" t="s">
        <v>23</v>
      </c>
      <c r="F39" s="109" t="s">
        <v>24</v>
      </c>
    </row>
    <row r="40" spans="2:6" ht="26.25">
      <c r="B40" s="116" t="s">
        <v>69</v>
      </c>
      <c r="C40" s="117">
        <v>0.8</v>
      </c>
      <c r="D40" s="118">
        <v>16.701505</v>
      </c>
      <c r="E40" s="119">
        <v>0.10505303799597673</v>
      </c>
      <c r="F40" s="120">
        <v>0.5440410310328321</v>
      </c>
    </row>
    <row r="41" spans="2:6" ht="39">
      <c r="B41" s="121" t="s">
        <v>71</v>
      </c>
      <c r="C41" s="107">
        <v>28.24586</v>
      </c>
      <c r="D41" s="122">
        <v>1502.22133</v>
      </c>
      <c r="E41" s="123">
        <v>0.026115223384918073</v>
      </c>
      <c r="F41" s="124">
        <v>0.2800088918987723</v>
      </c>
    </row>
    <row r="42" spans="2:6" ht="26.25">
      <c r="B42" s="121" t="s">
        <v>72</v>
      </c>
      <c r="C42" s="107">
        <v>0.3</v>
      </c>
      <c r="D42" s="122">
        <v>92.603768</v>
      </c>
      <c r="E42" s="123">
        <v>0.005293700596870035</v>
      </c>
      <c r="F42" s="124">
        <v>0.38802564707734144</v>
      </c>
    </row>
    <row r="43" spans="2:6" ht="39">
      <c r="B43" s="121" t="s">
        <v>73</v>
      </c>
      <c r="C43" s="107">
        <v>1.2</v>
      </c>
      <c r="D43" s="122">
        <v>1938.207278</v>
      </c>
      <c r="E43" s="123">
        <v>0.0012531144410292876</v>
      </c>
      <c r="F43" s="124">
        <v>0.5059279444104945</v>
      </c>
    </row>
    <row r="44" spans="2:6" ht="15">
      <c r="B44" s="121" t="s">
        <v>74</v>
      </c>
      <c r="C44" s="107">
        <v>0.2</v>
      </c>
      <c r="D44" s="122">
        <v>59.195017</v>
      </c>
      <c r="E44" s="123">
        <v>0.005928508823518253</v>
      </c>
      <c r="F44" s="124">
        <v>0.43009905715543584</v>
      </c>
    </row>
    <row r="45" spans="2:6" ht="15">
      <c r="B45" s="121" t="s">
        <v>75</v>
      </c>
      <c r="C45" s="107">
        <v>0.30000299999999996</v>
      </c>
      <c r="D45" s="122">
        <v>596.124332</v>
      </c>
      <c r="E45" s="123">
        <v>0.0007315899997602359</v>
      </c>
      <c r="F45" s="124">
        <v>0.31210684418095513</v>
      </c>
    </row>
    <row r="46" spans="2:6" ht="15">
      <c r="B46" s="121" t="s">
        <v>76</v>
      </c>
      <c r="C46" s="107">
        <v>0.3</v>
      </c>
      <c r="D46" s="122">
        <v>1843.386608</v>
      </c>
      <c r="E46" s="123">
        <v>0.00025502422286375053</v>
      </c>
      <c r="F46" s="124">
        <v>0.36184908857708253</v>
      </c>
    </row>
    <row r="47" spans="2:6" ht="15.75" thickBot="1">
      <c r="B47" s="121" t="s">
        <v>77</v>
      </c>
      <c r="C47" s="107">
        <v>0.7</v>
      </c>
      <c r="D47" s="122">
        <v>774.943253</v>
      </c>
      <c r="E47" s="123">
        <v>0.001855599883804456</v>
      </c>
      <c r="F47" s="124">
        <v>0.5132075857946724</v>
      </c>
    </row>
    <row r="48" spans="2:6" ht="15.75" thickBot="1">
      <c r="B48" s="110" t="s">
        <v>78</v>
      </c>
      <c r="C48" s="111"/>
      <c r="D48" s="112"/>
      <c r="E48" s="112"/>
      <c r="F48" s="113"/>
    </row>
    <row r="49" spans="2:6" ht="30.75" customHeight="1">
      <c r="B49" s="121" t="s">
        <v>70</v>
      </c>
      <c r="C49" s="107">
        <v>0.2</v>
      </c>
      <c r="D49" s="125">
        <v>34.19305</v>
      </c>
      <c r="E49" s="123">
        <v>0.02245542177738032</v>
      </c>
      <c r="F49" s="126">
        <v>0.74</v>
      </c>
    </row>
    <row r="50" spans="2:6" ht="26.25">
      <c r="B50" s="121" t="s">
        <v>79</v>
      </c>
      <c r="C50" s="107">
        <v>0.15000000000000002</v>
      </c>
      <c r="D50" s="125">
        <v>187.725113</v>
      </c>
      <c r="E50" s="123">
        <v>0.0025119442109917925</v>
      </c>
      <c r="F50" s="127">
        <v>0.6819999999999999</v>
      </c>
    </row>
    <row r="51" spans="2:6" ht="26.25">
      <c r="B51" s="128" t="s">
        <v>80</v>
      </c>
      <c r="C51" s="107">
        <v>0.35</v>
      </c>
      <c r="D51" s="125">
        <v>18.150794</v>
      </c>
      <c r="E51" s="123">
        <v>0.11258797946395253</v>
      </c>
      <c r="F51" s="127">
        <v>0.829</v>
      </c>
    </row>
    <row r="52" spans="2:6" ht="28.5" customHeight="1" thickBot="1">
      <c r="B52" s="129" t="s">
        <v>81</v>
      </c>
      <c r="C52" s="130">
        <v>0.9</v>
      </c>
      <c r="D52" s="131">
        <v>289.605365</v>
      </c>
      <c r="E52" s="132">
        <v>0.006144741097068966</v>
      </c>
      <c r="F52" s="133">
        <v>0.494</v>
      </c>
    </row>
    <row r="53" spans="2:4" ht="15">
      <c r="B53" s="148" t="s">
        <v>122</v>
      </c>
      <c r="C53" s="148"/>
      <c r="D53" s="148"/>
    </row>
    <row r="56" spans="2:6" ht="15.75" thickBot="1">
      <c r="B56" s="38" t="s">
        <v>128</v>
      </c>
      <c r="C56" s="38"/>
      <c r="D56" s="38"/>
      <c r="E56" s="145"/>
      <c r="F56" s="115"/>
    </row>
    <row r="57" spans="2:6" ht="27" thickBot="1">
      <c r="B57" s="110" t="s">
        <v>105</v>
      </c>
      <c r="C57" s="134" t="s">
        <v>19</v>
      </c>
      <c r="D57" s="134" t="s">
        <v>7</v>
      </c>
      <c r="E57" s="135" t="s">
        <v>20</v>
      </c>
      <c r="F57" s="1"/>
    </row>
    <row r="58" spans="2:6" ht="15">
      <c r="B58" s="136" t="s">
        <v>8</v>
      </c>
      <c r="C58" s="137">
        <v>3</v>
      </c>
      <c r="D58" s="137">
        <v>271</v>
      </c>
      <c r="E58" s="138">
        <f>C58/D58</f>
        <v>0.01107011070110701</v>
      </c>
      <c r="F58" s="1"/>
    </row>
    <row r="59" spans="2:6" ht="39">
      <c r="B59" s="121" t="s">
        <v>9</v>
      </c>
      <c r="C59" s="139">
        <v>10</v>
      </c>
      <c r="D59" s="139">
        <v>225</v>
      </c>
      <c r="E59" s="140">
        <f aca="true" t="shared" si="0" ref="E59:E68">C59/D59</f>
        <v>0.044444444444444446</v>
      </c>
      <c r="F59" s="1"/>
    </row>
    <row r="60" spans="2:6" ht="26.25">
      <c r="B60" s="121" t="s">
        <v>10</v>
      </c>
      <c r="C60" s="139">
        <v>1216</v>
      </c>
      <c r="D60" s="139">
        <v>8879</v>
      </c>
      <c r="E60" s="140">
        <f t="shared" si="0"/>
        <v>0.1369523594999437</v>
      </c>
      <c r="F60" s="1"/>
    </row>
    <row r="61" spans="2:6" ht="26.25">
      <c r="B61" s="121" t="s">
        <v>11</v>
      </c>
      <c r="C61" s="139">
        <v>2</v>
      </c>
      <c r="D61" s="139">
        <v>308</v>
      </c>
      <c r="E61" s="140">
        <f t="shared" si="0"/>
        <v>0.006493506493506494</v>
      </c>
      <c r="F61" s="1"/>
    </row>
    <row r="62" spans="2:6" ht="39">
      <c r="B62" s="121" t="s">
        <v>12</v>
      </c>
      <c r="C62" s="139">
        <v>2</v>
      </c>
      <c r="D62" s="139">
        <v>1939</v>
      </c>
      <c r="E62" s="140">
        <f t="shared" si="0"/>
        <v>0.0010314595152140279</v>
      </c>
      <c r="F62" s="1"/>
    </row>
    <row r="63" spans="2:6" ht="26.25">
      <c r="B63" s="121" t="s">
        <v>13</v>
      </c>
      <c r="C63" s="139">
        <v>3</v>
      </c>
      <c r="D63" s="139">
        <v>12708</v>
      </c>
      <c r="E63" s="140">
        <f t="shared" si="0"/>
        <v>0.00023607176581680832</v>
      </c>
      <c r="F63" s="1"/>
    </row>
    <row r="64" spans="2:6" ht="26.25">
      <c r="B64" s="121" t="s">
        <v>14</v>
      </c>
      <c r="C64" s="139">
        <v>27</v>
      </c>
      <c r="D64" s="139">
        <v>9933</v>
      </c>
      <c r="E64" s="140">
        <f t="shared" si="0"/>
        <v>0.002718212020537602</v>
      </c>
      <c r="F64" s="1"/>
    </row>
    <row r="65" spans="2:6" ht="39">
      <c r="B65" s="121" t="s">
        <v>15</v>
      </c>
      <c r="C65" s="139">
        <v>10</v>
      </c>
      <c r="D65" s="139">
        <v>1575</v>
      </c>
      <c r="E65" s="140">
        <f t="shared" si="0"/>
        <v>0.006349206349206349</v>
      </c>
      <c r="F65" s="1"/>
    </row>
    <row r="66" spans="2:6" ht="26.25">
      <c r="B66" s="121" t="s">
        <v>16</v>
      </c>
      <c r="C66" s="139">
        <v>7</v>
      </c>
      <c r="D66" s="139">
        <v>9153</v>
      </c>
      <c r="E66" s="140">
        <f t="shared" si="0"/>
        <v>0.0007647765759860155</v>
      </c>
      <c r="F66" s="1"/>
    </row>
    <row r="67" spans="2:6" ht="15">
      <c r="B67" s="121" t="s">
        <v>17</v>
      </c>
      <c r="C67" s="139">
        <v>1278</v>
      </c>
      <c r="D67" s="141">
        <v>89130</v>
      </c>
      <c r="E67" s="140">
        <f t="shared" si="0"/>
        <v>0.01433860652978795</v>
      </c>
      <c r="F67" s="1"/>
    </row>
    <row r="68" spans="2:6" ht="15.75" thickBot="1">
      <c r="B68" s="142" t="s">
        <v>18</v>
      </c>
      <c r="C68" s="143">
        <v>1278</v>
      </c>
      <c r="D68" s="143">
        <v>154608</v>
      </c>
      <c r="E68" s="144">
        <f t="shared" si="0"/>
        <v>0.0082660664389941</v>
      </c>
      <c r="F68" s="1"/>
    </row>
    <row r="69" spans="2:5" ht="15">
      <c r="B69" s="78" t="s">
        <v>129</v>
      </c>
      <c r="C69" s="63"/>
      <c r="D69" s="63"/>
      <c r="E69" s="63"/>
    </row>
  </sheetData>
  <sheetProtection/>
  <mergeCells count="8">
    <mergeCell ref="B53:D53"/>
    <mergeCell ref="B4:B5"/>
    <mergeCell ref="B6:B7"/>
    <mergeCell ref="B8:B9"/>
    <mergeCell ref="B13:H13"/>
    <mergeCell ref="B20:D20"/>
    <mergeCell ref="B38:E38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33.140625" style="1" customWidth="1"/>
    <col min="2" max="16384" width="9.140625" style="1" customWidth="1"/>
  </cols>
  <sheetData>
    <row r="1" spans="1:12" ht="13.5" thickBot="1">
      <c r="A1" s="79" t="s">
        <v>106</v>
      </c>
      <c r="B1" s="163">
        <v>2000</v>
      </c>
      <c r="C1" s="163">
        <v>2001</v>
      </c>
      <c r="D1" s="163">
        <v>2002</v>
      </c>
      <c r="E1" s="163">
        <v>2003</v>
      </c>
      <c r="F1" s="163">
        <v>2004</v>
      </c>
      <c r="G1" s="163">
        <v>2005</v>
      </c>
      <c r="H1" s="163">
        <v>2006</v>
      </c>
      <c r="I1" s="163">
        <v>2007</v>
      </c>
      <c r="J1" s="163">
        <v>2008</v>
      </c>
      <c r="K1" s="163">
        <v>2009</v>
      </c>
      <c r="L1" s="164">
        <v>2010</v>
      </c>
    </row>
    <row r="2" spans="1:12" ht="12.75">
      <c r="A2" s="158" t="s">
        <v>35</v>
      </c>
      <c r="B2" s="23">
        <v>0.2</v>
      </c>
      <c r="C2" s="23"/>
      <c r="D2" s="23"/>
      <c r="E2" s="23"/>
      <c r="F2" s="23">
        <v>0</v>
      </c>
      <c r="G2" s="23">
        <v>1.325</v>
      </c>
      <c r="H2" s="23"/>
      <c r="I2" s="23">
        <v>0.13</v>
      </c>
      <c r="J2" s="23">
        <v>3.3042839999999996</v>
      </c>
      <c r="K2" s="23">
        <v>0.8449850000000001</v>
      </c>
      <c r="L2" s="165">
        <v>39.605488</v>
      </c>
    </row>
    <row r="3" spans="1:13" ht="13.5" thickBot="1">
      <c r="A3" s="160" t="s">
        <v>33</v>
      </c>
      <c r="B3" s="166">
        <v>2.75</v>
      </c>
      <c r="C3" s="166">
        <v>6.91</v>
      </c>
      <c r="D3" s="166">
        <v>3.51</v>
      </c>
      <c r="E3" s="166">
        <v>6.65</v>
      </c>
      <c r="F3" s="166">
        <v>3.06</v>
      </c>
      <c r="G3" s="166">
        <v>3.5600000000000005</v>
      </c>
      <c r="H3" s="166">
        <v>4.47</v>
      </c>
      <c r="I3" s="166">
        <v>3.17</v>
      </c>
      <c r="J3" s="166">
        <v>6.960000000000001</v>
      </c>
      <c r="K3" s="167"/>
      <c r="L3" s="168"/>
      <c r="M3" s="8"/>
    </row>
    <row r="5" spans="2:11" ht="15">
      <c r="B5" s="153" t="s">
        <v>130</v>
      </c>
      <c r="C5" s="153"/>
      <c r="D5" s="153"/>
      <c r="E5" s="153"/>
      <c r="F5" s="153"/>
      <c r="G5" s="153"/>
      <c r="H5" s="153"/>
      <c r="I5" s="153"/>
      <c r="J5" s="153"/>
      <c r="K5" s="153"/>
    </row>
    <row r="24" spans="2:13" ht="12.75">
      <c r="B24" s="169" t="s">
        <v>131</v>
      </c>
      <c r="C24" s="169"/>
      <c r="D24" s="169"/>
      <c r="E24" s="169"/>
      <c r="F24" s="169"/>
      <c r="G24" s="169"/>
      <c r="H24" s="169"/>
      <c r="I24" s="52"/>
      <c r="J24" s="52"/>
      <c r="K24" s="52"/>
      <c r="L24" s="52"/>
      <c r="M24" s="52"/>
    </row>
    <row r="28" ht="13.5" thickBot="1">
      <c r="A28" s="1" t="s">
        <v>85</v>
      </c>
    </row>
    <row r="29" spans="1:7" ht="64.5" thickBot="1">
      <c r="A29" s="154"/>
      <c r="B29" s="155" t="s">
        <v>42</v>
      </c>
      <c r="C29" s="156" t="s">
        <v>43</v>
      </c>
      <c r="D29" s="156" t="s">
        <v>44</v>
      </c>
      <c r="E29" s="156" t="s">
        <v>45</v>
      </c>
      <c r="F29" s="156" t="s">
        <v>46</v>
      </c>
      <c r="G29" s="157" t="s">
        <v>47</v>
      </c>
    </row>
    <row r="30" spans="1:7" ht="12.75">
      <c r="A30" s="158" t="s">
        <v>83</v>
      </c>
      <c r="B30" s="20" t="s">
        <v>82</v>
      </c>
      <c r="C30" s="20"/>
      <c r="D30" s="22" t="s">
        <v>54</v>
      </c>
      <c r="E30" s="20"/>
      <c r="F30" s="22" t="s">
        <v>55</v>
      </c>
      <c r="G30" s="159"/>
    </row>
    <row r="31" spans="1:7" ht="13.5" thickBot="1">
      <c r="A31" s="160" t="s">
        <v>84</v>
      </c>
      <c r="B31" s="161" t="s">
        <v>48</v>
      </c>
      <c r="C31" s="161" t="s">
        <v>49</v>
      </c>
      <c r="D31" s="161" t="s">
        <v>50</v>
      </c>
      <c r="E31" s="161" t="s">
        <v>51</v>
      </c>
      <c r="F31" s="161" t="s">
        <v>52</v>
      </c>
      <c r="G31" s="162" t="s">
        <v>53</v>
      </c>
    </row>
  </sheetData>
  <sheetProtection/>
  <mergeCells count="1">
    <mergeCell ref="B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0.57421875" style="41" customWidth="1"/>
    <col min="2" max="2" width="12.8515625" style="42" customWidth="1"/>
    <col min="3" max="3" width="11.00390625" style="42" customWidth="1"/>
    <col min="4" max="10" width="9.8515625" style="42" customWidth="1"/>
    <col min="11" max="11" width="13.421875" style="42" customWidth="1"/>
    <col min="12" max="12" width="13.28125" style="42" customWidth="1"/>
    <col min="13" max="13" width="9.140625" style="41" customWidth="1"/>
    <col min="14" max="14" width="17.8515625" style="41" customWidth="1"/>
    <col min="15" max="15" width="10.140625" style="41" customWidth="1"/>
    <col min="16" max="16384" width="9.140625" style="41" customWidth="1"/>
  </cols>
  <sheetData>
    <row r="2" spans="2:12" ht="15.75" thickBot="1">
      <c r="B2" s="43"/>
      <c r="C2" s="41"/>
      <c r="D2" s="41"/>
      <c r="E2" s="41"/>
      <c r="F2" s="41"/>
      <c r="G2" s="41"/>
      <c r="H2" s="41"/>
      <c r="I2" s="41"/>
      <c r="J2" s="41"/>
      <c r="K2" s="41"/>
      <c r="L2" s="43"/>
    </row>
    <row r="3" spans="1:12" ht="15.75" thickBot="1">
      <c r="A3" s="170">
        <v>2010</v>
      </c>
      <c r="B3" s="171" t="s">
        <v>132</v>
      </c>
      <c r="C3" s="41"/>
      <c r="D3" s="38" t="s">
        <v>134</v>
      </c>
      <c r="E3" s="38"/>
      <c r="F3" s="38"/>
      <c r="G3" s="38"/>
      <c r="H3" s="38"/>
      <c r="I3" s="38"/>
      <c r="J3" s="38"/>
      <c r="K3" s="145"/>
      <c r="L3" s="145"/>
    </row>
    <row r="4" spans="1:12" ht="15">
      <c r="A4" s="146" t="s">
        <v>37</v>
      </c>
      <c r="B4" s="172">
        <v>28.784328000000002</v>
      </c>
      <c r="C4" s="41"/>
      <c r="D4" s="44"/>
      <c r="E4" s="44"/>
      <c r="F4" s="44"/>
      <c r="G4" s="44"/>
      <c r="H4" s="44"/>
      <c r="I4" s="44"/>
      <c r="J4" s="44"/>
      <c r="K4" s="44"/>
      <c r="L4" s="39"/>
    </row>
    <row r="5" spans="1:12" ht="15">
      <c r="A5" s="146" t="s">
        <v>39</v>
      </c>
      <c r="B5" s="172">
        <v>1.2</v>
      </c>
      <c r="C5" s="41"/>
      <c r="D5" s="44"/>
      <c r="E5" s="44"/>
      <c r="F5" s="44"/>
      <c r="G5" s="44"/>
      <c r="H5" s="44"/>
      <c r="I5" s="44"/>
      <c r="J5" s="44"/>
      <c r="K5" s="44"/>
      <c r="L5" s="45"/>
    </row>
    <row r="6" spans="1:12" ht="15">
      <c r="A6" s="146" t="s">
        <v>58</v>
      </c>
      <c r="B6" s="172">
        <v>1.2</v>
      </c>
      <c r="C6" s="41"/>
      <c r="D6" s="44"/>
      <c r="E6" s="44"/>
      <c r="F6" s="44"/>
      <c r="G6" s="44"/>
      <c r="H6" s="44"/>
      <c r="I6" s="44"/>
      <c r="J6" s="44"/>
      <c r="K6" s="44"/>
      <c r="L6" s="39"/>
    </row>
    <row r="7" spans="1:12" ht="15">
      <c r="A7" s="146" t="s">
        <v>40</v>
      </c>
      <c r="B7" s="172">
        <v>0.9</v>
      </c>
      <c r="C7" s="41"/>
      <c r="D7" s="44"/>
      <c r="E7" s="44"/>
      <c r="F7" s="44"/>
      <c r="G7" s="44"/>
      <c r="H7" s="44"/>
      <c r="I7" s="44"/>
      <c r="J7" s="44"/>
      <c r="K7" s="44"/>
      <c r="L7" s="46"/>
    </row>
    <row r="8" spans="1:12" ht="15">
      <c r="A8" s="146" t="s">
        <v>59</v>
      </c>
      <c r="B8" s="173">
        <v>0.7</v>
      </c>
      <c r="C8" s="41"/>
      <c r="D8" s="44"/>
      <c r="E8" s="44"/>
      <c r="F8" s="44"/>
      <c r="G8" s="44"/>
      <c r="H8" s="44"/>
      <c r="I8" s="44"/>
      <c r="J8" s="44"/>
      <c r="K8" s="44"/>
      <c r="L8" s="46"/>
    </row>
    <row r="9" spans="1:12" ht="15">
      <c r="A9" s="146" t="s">
        <v>36</v>
      </c>
      <c r="B9" s="172">
        <v>0.648289</v>
      </c>
      <c r="C9" s="41"/>
      <c r="D9" s="44"/>
      <c r="E9" s="44"/>
      <c r="F9" s="44"/>
      <c r="G9" s="44"/>
      <c r="H9" s="44"/>
      <c r="I9" s="44"/>
      <c r="J9" s="44"/>
      <c r="K9" s="44"/>
      <c r="L9" s="39"/>
    </row>
    <row r="10" spans="1:12" ht="15">
      <c r="A10" s="146" t="s">
        <v>60</v>
      </c>
      <c r="B10" s="172">
        <v>0.508015</v>
      </c>
      <c r="C10" s="41"/>
      <c r="D10" s="44"/>
      <c r="E10" s="44"/>
      <c r="F10" s="44"/>
      <c r="G10" s="44"/>
      <c r="H10" s="44"/>
      <c r="I10" s="44"/>
      <c r="J10" s="44"/>
      <c r="K10" s="44"/>
      <c r="L10" s="46"/>
    </row>
    <row r="11" spans="1:12" ht="15">
      <c r="A11" s="146" t="s">
        <v>56</v>
      </c>
      <c r="B11" s="172">
        <v>0.497626</v>
      </c>
      <c r="C11" s="41"/>
      <c r="D11" s="44"/>
      <c r="E11" s="44"/>
      <c r="F11" s="44"/>
      <c r="G11" s="44"/>
      <c r="H11" s="44"/>
      <c r="I11" s="44"/>
      <c r="J11" s="44"/>
      <c r="K11" s="44"/>
      <c r="L11" s="46"/>
    </row>
    <row r="12" spans="1:12" ht="15">
      <c r="A12" s="146" t="s">
        <v>57</v>
      </c>
      <c r="B12" s="172">
        <v>0.497456</v>
      </c>
      <c r="C12" s="41"/>
      <c r="D12" s="44"/>
      <c r="E12" s="44"/>
      <c r="F12" s="44"/>
      <c r="G12" s="44"/>
      <c r="H12" s="44"/>
      <c r="I12" s="44"/>
      <c r="J12" s="44"/>
      <c r="K12" s="44"/>
      <c r="L12" s="46"/>
    </row>
    <row r="13" spans="1:12" ht="15">
      <c r="A13" s="146" t="s">
        <v>38</v>
      </c>
      <c r="B13" s="172">
        <v>0.497456</v>
      </c>
      <c r="C13" s="41"/>
      <c r="D13" s="44"/>
      <c r="E13" s="44"/>
      <c r="F13" s="44"/>
      <c r="G13" s="44"/>
      <c r="H13" s="44"/>
      <c r="I13" s="44"/>
      <c r="J13" s="44"/>
      <c r="K13" s="44"/>
      <c r="L13" s="46"/>
    </row>
    <row r="14" spans="1:12" ht="15.75" thickBot="1">
      <c r="A14" s="147" t="s">
        <v>41</v>
      </c>
      <c r="B14" s="174">
        <v>3.832318</v>
      </c>
      <c r="C14" s="41"/>
      <c r="D14" s="44"/>
      <c r="E14" s="44"/>
      <c r="F14" s="44"/>
      <c r="G14" s="44"/>
      <c r="H14" s="44"/>
      <c r="I14" s="44"/>
      <c r="J14" s="44"/>
      <c r="K14" s="44"/>
      <c r="L14" s="45"/>
    </row>
    <row r="16" spans="2:12" ht="1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21" spans="4:8" ht="15">
      <c r="D21" s="175" t="s">
        <v>133</v>
      </c>
      <c r="E21" s="175"/>
      <c r="F21" s="175"/>
      <c r="G21" s="175"/>
      <c r="H21" s="175"/>
    </row>
    <row r="26" spans="1:12" ht="15">
      <c r="A26" s="38" t="s">
        <v>109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0"/>
    </row>
    <row r="27" spans="1:12" ht="45">
      <c r="A27" s="65" t="s">
        <v>86</v>
      </c>
      <c r="B27" s="66">
        <v>2000</v>
      </c>
      <c r="C27" s="66">
        <v>2001</v>
      </c>
      <c r="D27" s="66">
        <v>2002</v>
      </c>
      <c r="E27" s="66">
        <v>2003</v>
      </c>
      <c r="F27" s="66">
        <v>2004</v>
      </c>
      <c r="G27" s="66">
        <v>2005</v>
      </c>
      <c r="H27" s="66">
        <v>2006</v>
      </c>
      <c r="I27" s="66">
        <v>2007</v>
      </c>
      <c r="J27" s="66">
        <v>2008</v>
      </c>
      <c r="K27" s="66">
        <v>2009</v>
      </c>
      <c r="L27" s="66">
        <v>2010</v>
      </c>
    </row>
    <row r="28" spans="1:12" ht="30">
      <c r="A28" s="37">
        <v>1</v>
      </c>
      <c r="B28" s="64" t="s">
        <v>87</v>
      </c>
      <c r="C28" s="64"/>
      <c r="D28" s="64"/>
      <c r="E28" s="64"/>
      <c r="F28" s="64"/>
      <c r="G28" s="64" t="s">
        <v>88</v>
      </c>
      <c r="H28" s="64"/>
      <c r="I28" s="64" t="s">
        <v>89</v>
      </c>
      <c r="J28" s="64" t="s">
        <v>90</v>
      </c>
      <c r="K28" s="64" t="s">
        <v>93</v>
      </c>
      <c r="L28" s="64" t="s">
        <v>96</v>
      </c>
    </row>
    <row r="29" spans="1:12" ht="30">
      <c r="A29" s="37">
        <v>2</v>
      </c>
      <c r="B29" s="64"/>
      <c r="C29" s="64"/>
      <c r="D29" s="64"/>
      <c r="E29" s="64"/>
      <c r="F29" s="64"/>
      <c r="G29" s="64"/>
      <c r="H29" s="64"/>
      <c r="I29" s="64"/>
      <c r="J29" s="64" t="s">
        <v>91</v>
      </c>
      <c r="K29" s="64" t="s">
        <v>94</v>
      </c>
      <c r="L29" s="64" t="s">
        <v>97</v>
      </c>
    </row>
    <row r="30" spans="1:12" ht="30">
      <c r="A30" s="37">
        <v>3</v>
      </c>
      <c r="B30" s="64"/>
      <c r="C30" s="64"/>
      <c r="D30" s="64"/>
      <c r="E30" s="64"/>
      <c r="F30" s="64"/>
      <c r="G30" s="64"/>
      <c r="H30" s="64"/>
      <c r="I30" s="64"/>
      <c r="J30" s="64" t="s">
        <v>92</v>
      </c>
      <c r="K30" s="64" t="s">
        <v>95</v>
      </c>
      <c r="L30" s="64" t="s">
        <v>98</v>
      </c>
    </row>
  </sheetData>
  <sheetProtection/>
  <mergeCells count="1">
    <mergeCell ref="D21:H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0.57421875" style="0" customWidth="1"/>
  </cols>
  <sheetData>
    <row r="1" spans="1:12" s="1" customFormat="1" ht="13.5" thickBot="1">
      <c r="A1" s="79" t="s">
        <v>27</v>
      </c>
      <c r="B1" s="163">
        <v>2000</v>
      </c>
      <c r="C1" s="163">
        <v>2001</v>
      </c>
      <c r="D1" s="163">
        <v>2002</v>
      </c>
      <c r="E1" s="163">
        <v>2003</v>
      </c>
      <c r="F1" s="163">
        <v>2004</v>
      </c>
      <c r="G1" s="163">
        <v>2005</v>
      </c>
      <c r="H1" s="163">
        <v>2006</v>
      </c>
      <c r="I1" s="163">
        <v>2007</v>
      </c>
      <c r="J1" s="163">
        <v>2008</v>
      </c>
      <c r="K1" s="163">
        <v>2009</v>
      </c>
      <c r="L1" s="164">
        <v>2010</v>
      </c>
    </row>
    <row r="2" spans="1:12" s="1" customFormat="1" ht="12.75">
      <c r="A2" s="1" t="s">
        <v>35</v>
      </c>
      <c r="B2" s="2">
        <v>0.2</v>
      </c>
      <c r="C2" s="2">
        <v>0</v>
      </c>
      <c r="D2" s="2">
        <v>0</v>
      </c>
      <c r="E2" s="2">
        <v>0</v>
      </c>
      <c r="F2" s="2">
        <v>0</v>
      </c>
      <c r="G2" s="2">
        <v>1.325</v>
      </c>
      <c r="H2" s="2">
        <v>0</v>
      </c>
      <c r="I2" s="2">
        <v>0.13</v>
      </c>
      <c r="J2" s="2">
        <v>3.3042839999999996</v>
      </c>
      <c r="K2" s="2">
        <v>0.8449850000000001</v>
      </c>
      <c r="L2" s="23">
        <v>39.605488</v>
      </c>
    </row>
    <row r="3" spans="1:10" s="1" customFormat="1" ht="12.75">
      <c r="A3" s="1" t="s">
        <v>33</v>
      </c>
      <c r="B3" s="2">
        <v>2.75</v>
      </c>
      <c r="C3" s="2">
        <v>6.91</v>
      </c>
      <c r="D3" s="2">
        <v>3.51</v>
      </c>
      <c r="E3" s="2">
        <v>6.65</v>
      </c>
      <c r="F3" s="2">
        <v>3.06</v>
      </c>
      <c r="G3" s="2">
        <v>3.5600000000000005</v>
      </c>
      <c r="H3" s="2">
        <v>4.47</v>
      </c>
      <c r="I3" s="2">
        <v>3.17</v>
      </c>
      <c r="J3" s="2">
        <v>6.960000000000001</v>
      </c>
    </row>
    <row r="4" spans="1:10" s="1" customFormat="1" ht="12.75">
      <c r="A4" s="1" t="s">
        <v>34</v>
      </c>
      <c r="B4" s="2">
        <v>303.89</v>
      </c>
      <c r="C4" s="2">
        <v>361.95</v>
      </c>
      <c r="D4" s="2">
        <v>301</v>
      </c>
      <c r="E4" s="2">
        <v>254.79999999999998</v>
      </c>
      <c r="F4" s="2">
        <v>187.98</v>
      </c>
      <c r="G4" s="2">
        <v>288.62</v>
      </c>
      <c r="H4" s="2">
        <v>140.3</v>
      </c>
      <c r="I4" s="2">
        <v>340.94</v>
      </c>
      <c r="J4" s="2">
        <v>453.40000000000003</v>
      </c>
    </row>
    <row r="7" spans="1:12" ht="15">
      <c r="A7" s="153" t="s">
        <v>135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27" spans="2:12" ht="15">
      <c r="B27" s="148" t="s">
        <v>136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</row>
  </sheetData>
  <sheetProtection/>
  <mergeCells count="2">
    <mergeCell ref="A7:L7"/>
    <mergeCell ref="B27:L2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140625" style="1" customWidth="1"/>
    <col min="2" max="2" width="9.140625" style="16" customWidth="1"/>
    <col min="3" max="3" width="11.28125" style="16" customWidth="1"/>
    <col min="4" max="4" width="12.140625" style="16" customWidth="1"/>
    <col min="5" max="5" width="12.8515625" style="16" customWidth="1"/>
    <col min="6" max="6" width="9.140625" style="16" customWidth="1"/>
    <col min="7" max="7" width="13.140625" style="16" customWidth="1"/>
    <col min="8" max="8" width="9.140625" style="1" customWidth="1"/>
    <col min="9" max="9" width="16.8515625" style="1" customWidth="1"/>
    <col min="10" max="10" width="9.00390625" style="1" customWidth="1"/>
    <col min="11" max="11" width="12.28125" style="1" customWidth="1"/>
    <col min="12" max="12" width="9.00390625" style="1" customWidth="1"/>
    <col min="13" max="13" width="17.421875" style="1" customWidth="1"/>
    <col min="14" max="14" width="13.00390625" style="1" customWidth="1"/>
    <col min="15" max="15" width="7.00390625" style="1" customWidth="1"/>
    <col min="16" max="16" width="18.57421875" style="1" customWidth="1"/>
    <col min="17" max="17" width="8.28125" style="1" customWidth="1"/>
    <col min="18" max="16384" width="9.140625" style="1" customWidth="1"/>
  </cols>
  <sheetData>
    <row r="1" s="49" customFormat="1" ht="18">
      <c r="A1" s="48" t="s">
        <v>99</v>
      </c>
    </row>
    <row r="2" s="49" customFormat="1" ht="12.75"/>
    <row r="3" spans="1:8" s="49" customFormat="1" ht="28.5" customHeight="1">
      <c r="A3" s="152" t="s">
        <v>101</v>
      </c>
      <c r="B3" s="152"/>
      <c r="C3" s="152"/>
      <c r="D3" s="152"/>
      <c r="E3" s="152"/>
      <c r="F3" s="152"/>
      <c r="G3" s="152"/>
      <c r="H3" s="50"/>
    </row>
    <row r="4" spans="1:7" ht="15" customHeight="1">
      <c r="A4" s="5"/>
      <c r="B4" s="15">
        <v>2005</v>
      </c>
      <c r="C4" s="15">
        <v>2006</v>
      </c>
      <c r="D4" s="15">
        <v>2007</v>
      </c>
      <c r="E4" s="15">
        <v>2008</v>
      </c>
      <c r="F4" s="15">
        <v>2009</v>
      </c>
      <c r="G4" s="15">
        <v>2010</v>
      </c>
    </row>
    <row r="5" spans="1:7" ht="15" customHeight="1">
      <c r="A5" s="1" t="s">
        <v>0</v>
      </c>
      <c r="B5" s="28">
        <v>1</v>
      </c>
      <c r="C5" s="28">
        <v>0</v>
      </c>
      <c r="D5" s="28">
        <v>0.7692307692307693</v>
      </c>
      <c r="E5" s="28">
        <v>0.3553822855420418</v>
      </c>
      <c r="F5" s="28">
        <v>0.5680574211376533</v>
      </c>
      <c r="G5" s="28">
        <v>0.06409985404042995</v>
      </c>
    </row>
    <row r="6" spans="1:7" ht="15" customHeight="1">
      <c r="A6" s="1" t="s">
        <v>1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</row>
    <row r="7" spans="1:7" ht="15" customHeight="1">
      <c r="A7" s="1" t="s">
        <v>67</v>
      </c>
      <c r="B7" s="28">
        <v>0</v>
      </c>
      <c r="C7" s="28">
        <v>0</v>
      </c>
      <c r="D7" s="28">
        <v>0.23076923076923075</v>
      </c>
      <c r="E7" s="28">
        <v>0.6446177144579582</v>
      </c>
      <c r="F7" s="28">
        <v>0.4319425788623466</v>
      </c>
      <c r="G7" s="28">
        <v>0.9359001459595702</v>
      </c>
    </row>
    <row r="8" spans="1:7" ht="12.75">
      <c r="A8" s="17" t="s">
        <v>26</v>
      </c>
      <c r="B8" s="35">
        <v>0</v>
      </c>
      <c r="C8" s="35">
        <v>0</v>
      </c>
      <c r="D8" s="35">
        <v>1</v>
      </c>
      <c r="E8" s="35">
        <v>0.02347417840375587</v>
      </c>
      <c r="F8" s="35">
        <v>0.2739838623505076</v>
      </c>
      <c r="G8" s="35">
        <v>0.005395666664562357</v>
      </c>
    </row>
    <row r="9" spans="1:7" ht="12.75">
      <c r="A9" s="1" t="s">
        <v>2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</row>
    <row r="13" spans="16:18" ht="12.75">
      <c r="P13" s="3"/>
      <c r="Q13" s="24"/>
      <c r="R13" s="7"/>
    </row>
    <row r="14" spans="1:18" ht="15.75" customHeight="1" thickBot="1">
      <c r="A14" s="51" t="s">
        <v>100</v>
      </c>
      <c r="B14" s="51"/>
      <c r="C14" s="51"/>
      <c r="D14" s="51"/>
      <c r="E14" s="51"/>
      <c r="F14" s="52"/>
      <c r="G14" s="52"/>
      <c r="H14" s="52"/>
      <c r="I14" s="52"/>
      <c r="J14" s="52"/>
      <c r="K14" s="52"/>
      <c r="L14" s="52"/>
      <c r="P14" s="7"/>
      <c r="Q14" s="7"/>
      <c r="R14" s="7"/>
    </row>
    <row r="15" spans="1:18" ht="12.75">
      <c r="A15" s="33">
        <v>2005</v>
      </c>
      <c r="B15" s="36" t="s">
        <v>107</v>
      </c>
      <c r="C15" s="33">
        <v>2006</v>
      </c>
      <c r="D15" s="36" t="s">
        <v>107</v>
      </c>
      <c r="E15" s="33">
        <v>2007</v>
      </c>
      <c r="F15" s="36" t="s">
        <v>107</v>
      </c>
      <c r="G15" s="33">
        <v>2008</v>
      </c>
      <c r="H15" s="36" t="s">
        <v>107</v>
      </c>
      <c r="I15" s="33">
        <v>2009</v>
      </c>
      <c r="J15" s="36" t="s">
        <v>107</v>
      </c>
      <c r="K15" s="34">
        <v>2010</v>
      </c>
      <c r="L15" s="36" t="s">
        <v>107</v>
      </c>
      <c r="P15" s="7"/>
      <c r="Q15" s="7"/>
      <c r="R15" s="7"/>
    </row>
    <row r="16" spans="1:12" s="56" customFormat="1" ht="39" customHeight="1">
      <c r="A16" s="58" t="s">
        <v>108</v>
      </c>
      <c r="B16" s="59">
        <v>1.3</v>
      </c>
      <c r="C16" s="54" t="s">
        <v>110</v>
      </c>
      <c r="D16" s="59" t="s">
        <v>110</v>
      </c>
      <c r="E16" s="58" t="s">
        <v>3</v>
      </c>
      <c r="F16" s="59">
        <v>0.1</v>
      </c>
      <c r="G16" s="54" t="s">
        <v>4</v>
      </c>
      <c r="H16" s="59">
        <v>1.9</v>
      </c>
      <c r="I16" s="58" t="s">
        <v>3</v>
      </c>
      <c r="J16" s="57">
        <v>0.5</v>
      </c>
      <c r="K16" s="56" t="s">
        <v>4</v>
      </c>
      <c r="L16" s="56">
        <v>16.9</v>
      </c>
    </row>
    <row r="17" spans="1:12" s="56" customFormat="1" ht="44.25" customHeight="1">
      <c r="A17" s="54"/>
      <c r="B17" s="59"/>
      <c r="C17" s="54"/>
      <c r="D17" s="59"/>
      <c r="E17" s="54" t="s">
        <v>5</v>
      </c>
      <c r="F17" s="55">
        <v>0.03</v>
      </c>
      <c r="G17" s="58" t="s">
        <v>3</v>
      </c>
      <c r="H17" s="59">
        <v>1.2</v>
      </c>
      <c r="I17" s="56" t="s">
        <v>4</v>
      </c>
      <c r="J17" s="57">
        <v>0.2</v>
      </c>
      <c r="K17" s="56" t="s">
        <v>61</v>
      </c>
      <c r="L17" s="57">
        <v>8</v>
      </c>
    </row>
    <row r="18" spans="1:12" s="56" customFormat="1" ht="12.75">
      <c r="A18" s="54"/>
      <c r="B18" s="54"/>
      <c r="C18" s="54"/>
      <c r="D18" s="54"/>
      <c r="E18" s="54"/>
      <c r="F18" s="54"/>
      <c r="G18" s="54" t="s">
        <v>6</v>
      </c>
      <c r="H18" s="59">
        <v>0.2</v>
      </c>
      <c r="I18" s="56" t="s">
        <v>5</v>
      </c>
      <c r="J18" s="57">
        <v>0.1</v>
      </c>
      <c r="K18" s="56" t="s">
        <v>66</v>
      </c>
      <c r="L18" s="57">
        <v>3.4</v>
      </c>
    </row>
    <row r="19" spans="1:12" s="56" customFormat="1" ht="12.75">
      <c r="A19" s="54"/>
      <c r="B19" s="54"/>
      <c r="C19" s="54"/>
      <c r="D19" s="54"/>
      <c r="E19" s="54"/>
      <c r="F19" s="54"/>
      <c r="G19" s="54" t="s">
        <v>5</v>
      </c>
      <c r="H19" s="55">
        <v>0.05</v>
      </c>
      <c r="I19" s="56" t="s">
        <v>25</v>
      </c>
      <c r="J19" s="60">
        <v>0.05</v>
      </c>
      <c r="K19" s="56" t="s">
        <v>25</v>
      </c>
      <c r="L19" s="57">
        <v>3.3</v>
      </c>
    </row>
    <row r="20" spans="8:17" s="56" customFormat="1" ht="38.25">
      <c r="H20" s="61"/>
      <c r="K20" s="58" t="s">
        <v>3</v>
      </c>
      <c r="L20" s="57">
        <v>2.5</v>
      </c>
      <c r="Q20" s="57"/>
    </row>
    <row r="21" spans="8:12" s="56" customFormat="1" ht="12.75">
      <c r="H21" s="61"/>
      <c r="K21" s="56" t="s">
        <v>63</v>
      </c>
      <c r="L21" s="57">
        <v>1.4</v>
      </c>
    </row>
    <row r="22" spans="8:12" s="56" customFormat="1" ht="12.75">
      <c r="H22" s="61"/>
      <c r="K22" s="56" t="s">
        <v>65</v>
      </c>
      <c r="L22" s="57">
        <v>1.2</v>
      </c>
    </row>
    <row r="23" spans="8:12" s="56" customFormat="1" ht="12.75">
      <c r="H23" s="61"/>
      <c r="K23" s="56" t="s">
        <v>62</v>
      </c>
      <c r="L23" s="57">
        <v>0.7</v>
      </c>
    </row>
    <row r="24" spans="11:12" s="56" customFormat="1" ht="12.75">
      <c r="K24" s="56" t="s">
        <v>64</v>
      </c>
      <c r="L24" s="57">
        <v>0.6</v>
      </c>
    </row>
    <row r="25" spans="11:12" s="56" customFormat="1" ht="12.75">
      <c r="K25" s="54" t="s">
        <v>6</v>
      </c>
      <c r="L25" s="55">
        <v>0.5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22.28125" style="7" customWidth="1"/>
    <col min="2" max="6" width="9.140625" style="19" customWidth="1"/>
    <col min="7" max="16384" width="9.140625" style="7" customWidth="1"/>
  </cols>
  <sheetData>
    <row r="1" ht="19.5" thickBot="1">
      <c r="A1" s="53" t="s">
        <v>102</v>
      </c>
    </row>
    <row r="2" spans="1:6" ht="13.5" thickBot="1">
      <c r="A2" s="79" t="s">
        <v>132</v>
      </c>
      <c r="B2" s="80">
        <v>2005</v>
      </c>
      <c r="C2" s="80">
        <v>2006</v>
      </c>
      <c r="D2" s="80">
        <v>2007</v>
      </c>
      <c r="E2" s="80">
        <v>2008</v>
      </c>
      <c r="F2" s="81">
        <v>2009</v>
      </c>
    </row>
    <row r="3" spans="1:6" ht="12.75">
      <c r="A3" s="176" t="s">
        <v>28</v>
      </c>
      <c r="B3" s="177"/>
      <c r="C3" s="177"/>
      <c r="D3" s="177"/>
      <c r="E3" s="177">
        <v>1.88</v>
      </c>
      <c r="F3" s="178">
        <v>0.215</v>
      </c>
    </row>
    <row r="4" spans="1:6" ht="12.75">
      <c r="A4" s="176" t="s">
        <v>29</v>
      </c>
      <c r="B4" s="177">
        <v>1.325</v>
      </c>
      <c r="C4" s="177"/>
      <c r="D4" s="177">
        <v>0.1</v>
      </c>
      <c r="E4" s="177">
        <v>0.3</v>
      </c>
      <c r="F4" s="178">
        <v>0.21</v>
      </c>
    </row>
    <row r="5" spans="1:6" ht="12.75">
      <c r="A5" s="176" t="s">
        <v>30</v>
      </c>
      <c r="B5" s="177"/>
      <c r="C5" s="177"/>
      <c r="D5" s="177"/>
      <c r="E5" s="177">
        <v>0.835184</v>
      </c>
      <c r="F5" s="178"/>
    </row>
    <row r="6" spans="1:6" ht="12.75">
      <c r="A6" s="176" t="s">
        <v>31</v>
      </c>
      <c r="B6" s="177"/>
      <c r="C6" s="177"/>
      <c r="D6" s="177"/>
      <c r="E6" s="177"/>
      <c r="F6" s="178">
        <v>0.19</v>
      </c>
    </row>
    <row r="7" spans="1:6" ht="13.5" thickBot="1">
      <c r="A7" s="179" t="s">
        <v>32</v>
      </c>
      <c r="B7" s="180"/>
      <c r="C7" s="180"/>
      <c r="D7" s="180">
        <v>0.03</v>
      </c>
      <c r="E7" s="180">
        <v>0.2891</v>
      </c>
      <c r="F7" s="181">
        <v>0.22998500000000005</v>
      </c>
    </row>
    <row r="10" spans="1:8" ht="15">
      <c r="A10" s="153" t="s">
        <v>137</v>
      </c>
      <c r="B10" s="153"/>
      <c r="C10" s="153"/>
      <c r="D10" s="153"/>
      <c r="E10" s="153"/>
      <c r="F10" s="153"/>
      <c r="G10" s="153"/>
      <c r="H10" s="153"/>
    </row>
    <row r="27" spans="1:4" ht="12.75">
      <c r="A27" s="78" t="s">
        <v>133</v>
      </c>
      <c r="B27" s="182"/>
      <c r="C27" s="182"/>
      <c r="D27" s="182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3.00390625" style="1" customWidth="1"/>
    <col min="2" max="2" width="11.8515625" style="1" customWidth="1"/>
    <col min="3" max="3" width="12.421875" style="1" customWidth="1"/>
    <col min="4" max="4" width="14.421875" style="1" customWidth="1"/>
    <col min="5" max="5" width="10.140625" style="1" customWidth="1"/>
    <col min="6" max="6" width="8.421875" style="1" customWidth="1"/>
    <col min="7" max="16384" width="9.140625" style="1" customWidth="1"/>
  </cols>
  <sheetData>
    <row r="1" spans="1:4" ht="15">
      <c r="A1" s="153" t="s">
        <v>103</v>
      </c>
      <c r="B1" s="153"/>
      <c r="C1" s="153"/>
      <c r="D1" s="153"/>
    </row>
    <row r="2" spans="1:5" ht="63.75">
      <c r="A2" s="5" t="s">
        <v>68</v>
      </c>
      <c r="B2" s="4" t="s">
        <v>21</v>
      </c>
      <c r="C2" s="4" t="s">
        <v>22</v>
      </c>
      <c r="D2" s="4" t="s">
        <v>23</v>
      </c>
      <c r="E2" s="4" t="s">
        <v>24</v>
      </c>
    </row>
    <row r="3" spans="1:5" ht="12.75">
      <c r="A3" s="6" t="s">
        <v>69</v>
      </c>
      <c r="B3" s="21">
        <v>0.8</v>
      </c>
      <c r="C3" s="67">
        <v>16.701505</v>
      </c>
      <c r="D3" s="28">
        <v>0.10505303799597673</v>
      </c>
      <c r="E3" s="29">
        <v>0.5440410310328321</v>
      </c>
    </row>
    <row r="4" spans="1:5" ht="12.75">
      <c r="A4" s="6" t="s">
        <v>71</v>
      </c>
      <c r="B4" s="21">
        <v>28.24586</v>
      </c>
      <c r="C4" s="68">
        <v>1502.22133</v>
      </c>
      <c r="D4" s="28">
        <v>0.026115223384918073</v>
      </c>
      <c r="E4" s="29">
        <v>0.2800088918987723</v>
      </c>
    </row>
    <row r="5" spans="1:5" ht="12.75">
      <c r="A5" s="6" t="s">
        <v>72</v>
      </c>
      <c r="B5" s="21">
        <v>0.3</v>
      </c>
      <c r="C5" s="68">
        <v>92.603768</v>
      </c>
      <c r="D5" s="28">
        <v>0.005293700596870035</v>
      </c>
      <c r="E5" s="29">
        <v>0.38802564707734144</v>
      </c>
    </row>
    <row r="6" spans="1:5" ht="12.75">
      <c r="A6" s="6" t="s">
        <v>73</v>
      </c>
      <c r="B6" s="21">
        <v>1.2</v>
      </c>
      <c r="C6" s="68">
        <v>1938.207278</v>
      </c>
      <c r="D6" s="28">
        <v>0.0012531144410292876</v>
      </c>
      <c r="E6" s="29">
        <v>0.5059279444104945</v>
      </c>
    </row>
    <row r="7" spans="1:5" ht="12.75">
      <c r="A7" s="6" t="s">
        <v>74</v>
      </c>
      <c r="B7" s="21">
        <v>0.2</v>
      </c>
      <c r="C7" s="68">
        <v>59.195017</v>
      </c>
      <c r="D7" s="28">
        <v>0.005928508823518253</v>
      </c>
      <c r="E7" s="29">
        <v>0.43009905715543584</v>
      </c>
    </row>
    <row r="8" spans="1:5" ht="12.75">
      <c r="A8" s="6" t="s">
        <v>75</v>
      </c>
      <c r="B8" s="21">
        <v>0.30000299999999996</v>
      </c>
      <c r="C8" s="68">
        <v>596.124332</v>
      </c>
      <c r="D8" s="28">
        <v>0.0007315899997602359</v>
      </c>
      <c r="E8" s="29">
        <v>0.31210684418095513</v>
      </c>
    </row>
    <row r="9" spans="1:5" ht="12.75">
      <c r="A9" s="6" t="s">
        <v>76</v>
      </c>
      <c r="B9" s="21">
        <v>0.3</v>
      </c>
      <c r="C9" s="68">
        <v>1843.386608</v>
      </c>
      <c r="D9" s="28">
        <v>0.00025502422286375053</v>
      </c>
      <c r="E9" s="29">
        <v>0.36184908857708253</v>
      </c>
    </row>
    <row r="10" spans="1:5" ht="12.75">
      <c r="A10" s="6" t="s">
        <v>77</v>
      </c>
      <c r="B10" s="21">
        <v>0.7</v>
      </c>
      <c r="C10" s="68">
        <v>774.943253</v>
      </c>
      <c r="D10" s="28">
        <v>0.001855599883804456</v>
      </c>
      <c r="E10" s="29">
        <v>0.5132075857946724</v>
      </c>
    </row>
    <row r="11" spans="1:5" ht="12.75">
      <c r="A11" s="5" t="s">
        <v>78</v>
      </c>
      <c r="B11" s="30"/>
      <c r="C11" s="31"/>
      <c r="D11" s="31"/>
      <c r="E11" s="31"/>
    </row>
    <row r="12" spans="1:5" ht="12.75">
      <c r="A12" s="1" t="s">
        <v>70</v>
      </c>
      <c r="B12" s="21">
        <v>0.2</v>
      </c>
      <c r="C12" s="27">
        <v>34.19305</v>
      </c>
      <c r="D12" s="28">
        <v>0.02245542177738032</v>
      </c>
      <c r="E12" s="18">
        <v>0.74</v>
      </c>
    </row>
    <row r="13" spans="1:6" ht="12.75">
      <c r="A13" s="1" t="s">
        <v>79</v>
      </c>
      <c r="B13" s="21">
        <v>0.15000000000000002</v>
      </c>
      <c r="C13" s="27">
        <v>187.725113</v>
      </c>
      <c r="D13" s="28">
        <v>0.0025119442109917925</v>
      </c>
      <c r="E13" s="29">
        <v>0.6819999999999999</v>
      </c>
      <c r="F13" s="16"/>
    </row>
    <row r="14" spans="1:6" ht="12.75">
      <c r="A14" s="25" t="s">
        <v>80</v>
      </c>
      <c r="B14" s="21">
        <v>0.35</v>
      </c>
      <c r="C14" s="27">
        <v>18.150794</v>
      </c>
      <c r="D14" s="28">
        <v>0.11258797946395253</v>
      </c>
      <c r="E14" s="29">
        <v>0.829</v>
      </c>
      <c r="F14" s="16"/>
    </row>
    <row r="15" spans="1:6" ht="12.75">
      <c r="A15" s="26" t="s">
        <v>81</v>
      </c>
      <c r="B15" s="32">
        <v>0.9</v>
      </c>
      <c r="C15" s="27">
        <v>289.605365</v>
      </c>
      <c r="D15" s="28">
        <v>0.006144741097068966</v>
      </c>
      <c r="E15" s="29">
        <v>0.494</v>
      </c>
      <c r="F15" s="16"/>
    </row>
    <row r="16" ht="12.75">
      <c r="F16" s="16"/>
    </row>
    <row r="17" ht="12.75">
      <c r="F17" s="16"/>
    </row>
    <row r="18" ht="12.75">
      <c r="F18" s="16"/>
    </row>
    <row r="19" ht="12.75">
      <c r="F19" s="16"/>
    </row>
    <row r="20" ht="12.75">
      <c r="F20" s="16"/>
    </row>
    <row r="21" ht="12.75">
      <c r="F21" s="16"/>
    </row>
    <row r="22" ht="12.75">
      <c r="F22" s="16"/>
    </row>
    <row r="23" ht="12.75">
      <c r="F23" s="16"/>
    </row>
    <row r="24" ht="12.75">
      <c r="F24" s="16"/>
    </row>
    <row r="25" ht="12.75">
      <c r="F25" s="16"/>
    </row>
    <row r="26" ht="12.75">
      <c r="B26" s="6"/>
    </row>
    <row r="27" ht="12.75">
      <c r="B27" s="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68.421875" style="9" customWidth="1"/>
    <col min="2" max="2" width="14.57421875" style="9" customWidth="1"/>
    <col min="3" max="3" width="12.421875" style="9" customWidth="1"/>
    <col min="4" max="4" width="13.140625" style="9" customWidth="1"/>
    <col min="5" max="16384" width="9.140625" style="1" customWidth="1"/>
  </cols>
  <sheetData>
    <row r="1" spans="1:5" ht="15" customHeight="1">
      <c r="A1" s="38" t="s">
        <v>104</v>
      </c>
      <c r="B1" s="38"/>
      <c r="C1" s="38"/>
      <c r="D1" s="38"/>
      <c r="E1" s="63"/>
    </row>
    <row r="2" spans="1:4" ht="26.25" customHeight="1">
      <c r="A2" s="10" t="s">
        <v>105</v>
      </c>
      <c r="B2" s="11" t="s">
        <v>19</v>
      </c>
      <c r="C2" s="11" t="s">
        <v>7</v>
      </c>
      <c r="D2" s="11" t="s">
        <v>20</v>
      </c>
    </row>
    <row r="3" spans="1:4" ht="15.75" customHeight="1">
      <c r="A3" s="62" t="s">
        <v>8</v>
      </c>
      <c r="B3" s="12">
        <v>3</v>
      </c>
      <c r="C3" s="12">
        <v>271</v>
      </c>
      <c r="D3" s="13">
        <f>B3/C3</f>
        <v>0.01107011070110701</v>
      </c>
    </row>
    <row r="4" spans="1:4" ht="15.75" customHeight="1">
      <c r="A4" s="9" t="s">
        <v>9</v>
      </c>
      <c r="B4" s="12">
        <v>10</v>
      </c>
      <c r="C4" s="12">
        <v>225</v>
      </c>
      <c r="D4" s="13">
        <f aca="true" t="shared" si="0" ref="D4:D13">B4/C4</f>
        <v>0.044444444444444446</v>
      </c>
    </row>
    <row r="5" spans="1:4" ht="15.75" customHeight="1">
      <c r="A5" s="9" t="s">
        <v>10</v>
      </c>
      <c r="B5" s="12">
        <v>1216</v>
      </c>
      <c r="C5" s="12">
        <v>8879</v>
      </c>
      <c r="D5" s="13">
        <f t="shared" si="0"/>
        <v>0.1369523594999437</v>
      </c>
    </row>
    <row r="6" spans="1:4" ht="15.75" customHeight="1">
      <c r="A6" s="9" t="s">
        <v>11</v>
      </c>
      <c r="B6" s="12">
        <v>2</v>
      </c>
      <c r="C6" s="12">
        <v>308</v>
      </c>
      <c r="D6" s="13">
        <f t="shared" si="0"/>
        <v>0.006493506493506494</v>
      </c>
    </row>
    <row r="7" spans="1:4" ht="15.75" customHeight="1">
      <c r="A7" s="9" t="s">
        <v>12</v>
      </c>
      <c r="B7" s="12">
        <v>2</v>
      </c>
      <c r="C7" s="12">
        <v>1939</v>
      </c>
      <c r="D7" s="13">
        <f t="shared" si="0"/>
        <v>0.0010314595152140279</v>
      </c>
    </row>
    <row r="8" spans="1:4" ht="15.75" customHeight="1">
      <c r="A8" s="9" t="s">
        <v>13</v>
      </c>
      <c r="B8" s="12">
        <v>3</v>
      </c>
      <c r="C8" s="12">
        <v>12708</v>
      </c>
      <c r="D8" s="13">
        <f t="shared" si="0"/>
        <v>0.00023607176581680832</v>
      </c>
    </row>
    <row r="9" spans="1:4" ht="15.75" customHeight="1">
      <c r="A9" s="9" t="s">
        <v>14</v>
      </c>
      <c r="B9" s="12">
        <v>27</v>
      </c>
      <c r="C9" s="12">
        <v>9933</v>
      </c>
      <c r="D9" s="13">
        <f t="shared" si="0"/>
        <v>0.002718212020537602</v>
      </c>
    </row>
    <row r="10" spans="1:4" ht="15.75" customHeight="1">
      <c r="A10" s="9" t="s">
        <v>15</v>
      </c>
      <c r="B10" s="12">
        <v>10</v>
      </c>
      <c r="C10" s="12">
        <v>1575</v>
      </c>
      <c r="D10" s="13">
        <f t="shared" si="0"/>
        <v>0.006349206349206349</v>
      </c>
    </row>
    <row r="11" spans="1:4" ht="15.75" customHeight="1">
      <c r="A11" s="9" t="s">
        <v>16</v>
      </c>
      <c r="B11" s="12">
        <v>7</v>
      </c>
      <c r="C11" s="12">
        <v>9153</v>
      </c>
      <c r="D11" s="13">
        <f t="shared" si="0"/>
        <v>0.0007647765759860155</v>
      </c>
    </row>
    <row r="12" spans="1:4" ht="15.75" customHeight="1">
      <c r="A12" s="9" t="s">
        <v>17</v>
      </c>
      <c r="B12" s="12">
        <v>1278</v>
      </c>
      <c r="C12" s="14">
        <v>89130</v>
      </c>
      <c r="D12" s="13">
        <f t="shared" si="0"/>
        <v>0.01433860652978795</v>
      </c>
    </row>
    <row r="13" spans="1:4" ht="15.75" customHeight="1">
      <c r="A13" s="9" t="s">
        <v>18</v>
      </c>
      <c r="B13" s="12">
        <v>1278</v>
      </c>
      <c r="C13" s="12">
        <v>154608</v>
      </c>
      <c r="D13" s="13">
        <f t="shared" si="0"/>
        <v>0.0082660664389941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KerryS</dc:creator>
  <cp:keywords/>
  <dc:description/>
  <cp:lastModifiedBy>Hannah Sweeney</cp:lastModifiedBy>
  <dcterms:created xsi:type="dcterms:W3CDTF">2010-11-15T11:47:36Z</dcterms:created>
  <dcterms:modified xsi:type="dcterms:W3CDTF">2011-01-19T12:43:31Z</dcterms:modified>
  <cp:category/>
  <cp:version/>
  <cp:contentType/>
  <cp:contentStatus/>
</cp:coreProperties>
</file>