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tabRatio="964" activeTab="0"/>
  </bookViews>
  <sheets>
    <sheet name="TABLES" sheetId="1" r:id="rId1"/>
    <sheet name="Overview(HA)" sheetId="2" r:id="rId2"/>
    <sheet name="given-received" sheetId="3" r:id="rId3"/>
    <sheet name="Timeline" sheetId="4" r:id="rId4"/>
    <sheet name="Who-what-where(1)" sheetId="5" r:id="rId5"/>
    <sheet name="Who-what-where(2)" sheetId="6" r:id="rId6"/>
    <sheet name="Who-what-where(3)" sheetId="7" r:id="rId7"/>
    <sheet name="Appeals" sheetId="8" r:id="rId8"/>
    <sheet name="Governance-security (1)" sheetId="9" r:id="rId9"/>
    <sheet name="Governance-security(2)" sheetId="10" r:id="rId10"/>
    <sheet name="Basic-indicators" sheetId="11" r:id="rId11"/>
  </sheets>
  <externalReferences>
    <externalReference r:id="rId14"/>
    <externalReference r:id="rId15"/>
  </externalReferences>
  <definedNames>
    <definedName name="a">#REF!</definedName>
    <definedName name="area">#REF!</definedName>
    <definedName name="Print_Area_MI">#REF!</definedName>
  </definedNames>
  <calcPr fullCalcOnLoad="1"/>
</workbook>
</file>

<file path=xl/comments3.xml><?xml version="1.0" encoding="utf-8"?>
<comments xmlns="http://schemas.openxmlformats.org/spreadsheetml/2006/main">
  <authors>
    <author>LisaW</author>
  </authors>
  <commentList>
    <comment ref="B20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Total bilateral of DAC governments plus total bilateral of non DAC governments plus total bilateral of EC</t>
        </r>
      </text>
    </comment>
  </commentList>
</comments>
</file>

<file path=xl/comments6.xml><?xml version="1.0" encoding="utf-8"?>
<comments xmlns="http://schemas.openxmlformats.org/spreadsheetml/2006/main">
  <authors>
    <author>VelinaS</author>
  </authors>
  <commentList>
    <comment ref="E32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To support Afghanistan’s transition from conflict to stability, peace and democracy.</t>
        </r>
      </text>
    </comment>
    <comment ref="C33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Under DoD</t>
        </r>
      </text>
    </comment>
    <comment ref="E34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Under DoD</t>
        </r>
      </text>
    </comment>
    <comment ref="A35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through Government of Armenia</t>
        </r>
      </text>
    </comment>
    <comment ref="C35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Department of Immigration and Multicultural and Indigenous Affairs</t>
        </r>
      </text>
    </comment>
    <comment ref="G36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Spanish Agency for International Cooperation and Development (probably for the Spanish PRT)</t>
        </r>
      </text>
    </comment>
  </commentList>
</comments>
</file>

<file path=xl/sharedStrings.xml><?xml version="1.0" encoding="utf-8"?>
<sst xmlns="http://schemas.openxmlformats.org/spreadsheetml/2006/main" count="355" uniqueCount="206">
  <si>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</si>
  <si>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</si>
  <si>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</si>
  <si>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</si>
  <si>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</si>
  <si>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</si>
  <si>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</si>
  <si>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</si>
  <si>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</si>
  <si>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</si>
  <si>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</si>
  <si>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Afghanistan</t>
  </si>
  <si>
    <t>Other ODA</t>
  </si>
  <si>
    <t>Total humanitarian aid</t>
  </si>
  <si>
    <t>Germany</t>
  </si>
  <si>
    <t>EC</t>
  </si>
  <si>
    <t>Norway</t>
  </si>
  <si>
    <t>UK</t>
  </si>
  <si>
    <t>Italy</t>
  </si>
  <si>
    <t>Spain</t>
  </si>
  <si>
    <t>US</t>
  </si>
  <si>
    <t>Canada</t>
  </si>
  <si>
    <t>Australia</t>
  </si>
  <si>
    <t>Japan</t>
  </si>
  <si>
    <t>2006</t>
  </si>
  <si>
    <t>2007</t>
  </si>
  <si>
    <t>2008</t>
  </si>
  <si>
    <t>..</t>
  </si>
  <si>
    <t>Cost of multilateral peacekeeping operations</t>
  </si>
  <si>
    <t>Public sector</t>
  </si>
  <si>
    <t>NGOs &amp; Civil Society</t>
  </si>
  <si>
    <t>Public-Private Partnerships (PPP)</t>
  </si>
  <si>
    <t>Multilateral Organisations</t>
  </si>
  <si>
    <t>Other</t>
  </si>
  <si>
    <t>To be defined</t>
  </si>
  <si>
    <t>UNHCR</t>
  </si>
  <si>
    <t>WFP</t>
  </si>
  <si>
    <t>Total ODA excluding debt</t>
  </si>
  <si>
    <t xml:space="preserve">Other ODA </t>
  </si>
  <si>
    <t>Government and civil society</t>
  </si>
  <si>
    <t>Conflict prevention and resolution, peace and security</t>
  </si>
  <si>
    <t>CERF</t>
  </si>
  <si>
    <t>ERF</t>
  </si>
  <si>
    <t>MDTF</t>
  </si>
  <si>
    <t>Sectors</t>
  </si>
  <si>
    <t>Agriculture</t>
  </si>
  <si>
    <t>Coordination and support services</t>
  </si>
  <si>
    <t>Economic recovery and infrastructure</t>
  </si>
  <si>
    <t>Education</t>
  </si>
  <si>
    <t>Food</t>
  </si>
  <si>
    <t>Health</t>
  </si>
  <si>
    <t>Multi-sector</t>
  </si>
  <si>
    <t>Other sectors</t>
  </si>
  <si>
    <t>IOM</t>
  </si>
  <si>
    <t>USAID/OFDA</t>
  </si>
  <si>
    <t>UNICEF</t>
  </si>
  <si>
    <t>ICRC</t>
  </si>
  <si>
    <t>GTZ</t>
  </si>
  <si>
    <t>TRAGSA</t>
  </si>
  <si>
    <t>Total</t>
  </si>
  <si>
    <t>Appeal title</t>
  </si>
  <si>
    <t>% needs met</t>
  </si>
  <si>
    <t>Appeal funding</t>
  </si>
  <si>
    <t>Unmet requirements</t>
  </si>
  <si>
    <t xml:space="preserve">Afghanistan TAPA 2003 </t>
  </si>
  <si>
    <t>Afghanistan Drought 2006</t>
  </si>
  <si>
    <t xml:space="preserve">Other funding to Afghanistan emergency </t>
  </si>
  <si>
    <t>Channels of delivery</t>
  </si>
  <si>
    <t>US PRT</t>
  </si>
  <si>
    <t>Australian Ministry of Defence</t>
  </si>
  <si>
    <t xml:space="preserve">World Bank </t>
  </si>
  <si>
    <t>US Commander's Emergency Response Program (CERP)</t>
  </si>
  <si>
    <t>World Bank</t>
  </si>
  <si>
    <t>Afghanistan government</t>
  </si>
  <si>
    <t xml:space="preserve">Australian government </t>
  </si>
  <si>
    <t>AECID</t>
  </si>
  <si>
    <t xml:space="preserve">World Vision </t>
  </si>
  <si>
    <t>Norwegian Red Cross</t>
  </si>
  <si>
    <t>UN - HABITAT</t>
  </si>
  <si>
    <t>CARE</t>
  </si>
  <si>
    <t xml:space="preserve">Norwegian Refugee Council </t>
  </si>
  <si>
    <t xml:space="preserve">Mercy Corps </t>
  </si>
  <si>
    <t xml:space="preserve">Aga Khan Foundation </t>
  </si>
  <si>
    <t>Norweigen Refugee Council</t>
  </si>
  <si>
    <t>Norwegian Refugee Council</t>
  </si>
  <si>
    <t xml:space="preserve">Afghanistan Drought  2004 </t>
  </si>
  <si>
    <t xml:space="preserve">Afghanistan Rise in Food Prices 2008 </t>
  </si>
  <si>
    <t>Afghanistan High Food Prices and Drought 2008</t>
  </si>
  <si>
    <t>Afghanistan HAP 2009</t>
  </si>
  <si>
    <t>Afghanistan HAP 2010</t>
  </si>
  <si>
    <t>Afghanistan ITAP 2002</t>
  </si>
  <si>
    <t>Other governments</t>
  </si>
  <si>
    <t>US$5.4bn</t>
  </si>
  <si>
    <t>US$24.5bn</t>
  </si>
  <si>
    <t>US$871m</t>
  </si>
  <si>
    <t>US$4.9bn</t>
  </si>
  <si>
    <t>US$31</t>
  </si>
  <si>
    <t>US$172</t>
  </si>
  <si>
    <t>Humanitarian aid since 1995</t>
  </si>
  <si>
    <t>Aid since 1995</t>
  </si>
  <si>
    <t>Humanitarian aid 2008</t>
  </si>
  <si>
    <t>Aid in 2008</t>
  </si>
  <si>
    <t>Humanitarian aid per person in 2008</t>
  </si>
  <si>
    <t>Aid per person in 2008</t>
  </si>
  <si>
    <t>Humanitarian aid</t>
  </si>
  <si>
    <t>Basic indicators</t>
  </si>
  <si>
    <t>Population: 29.1 million in 2010,  42 of 230 countries (UN Department for Economic and Social Affairs, November 2010)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</si>
  <si>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Refugees residing in Afghanistan: 37 in 2009, ranked 143 of  161 (UNHCR, 2009)</t>
    </r>
  </si>
  <si>
    <t>Poverty headcount ratio at $1.25 a day (% of population): No data</t>
  </si>
  <si>
    <t>Under-5 mortality rate (probability of dying by age 5 per 1000 live births): 257 in 2008, rank  195 of 195 (World Health Organization, 2008)</t>
  </si>
  <si>
    <t>Life expectancy at birth (years): 42 in 2008, ranked 187 of  188 (World Health Organization, 2008)</t>
  </si>
  <si>
    <t>Human Development Index: Ranked 155 of 169 (Human Development Report, 2010)</t>
  </si>
  <si>
    <t>Global Peace Index: Ranked 147 of 149 (Institute for Economics &amp; Peace, 2010)</t>
  </si>
  <si>
    <t>Adult literacy rate (% ages 15 and above): 28.0% in 2008, ranked 189  of 190 (UNICEF Multiple Indicator Cluster Survey, 2007)</t>
  </si>
  <si>
    <t>GINI index (measure of equality): No data</t>
  </si>
  <si>
    <t>GNI: US$10.6 billion in 2008, rank 46/52 (World Development Indicators, World Bank, 2010)</t>
  </si>
  <si>
    <t>Corruptions perception index: Ranked 176 out of 178 in 2010 (Transparency International, 2010)</t>
  </si>
  <si>
    <t>Internally displaced persons (IDPs): 279,129 in 2009, ranked 14 of 40 (UNHCR, 2009)</t>
  </si>
  <si>
    <r>
      <t>Refugees originating from Afghanistan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>2.9 million in 2009, ranked 1 of 190 (UNHCR, 2009)</t>
    </r>
  </si>
  <si>
    <t>Total humanitarian aid (reported to the DAC)</t>
  </si>
  <si>
    <t>Top 3 donors (US$m)</t>
  </si>
  <si>
    <t>Top three humanitarian aid donors to Afghanistan 1999-2008. Source: Development Initiatives based on OECD DAC and UN OCHA FTS data</t>
  </si>
  <si>
    <t xml:space="preserve">Germany 17.6 </t>
  </si>
  <si>
    <t>Top 10 humanitarian aid donors to Afghanistan, 2008. Source: Development Initiatives based on OECD DAC data</t>
  </si>
  <si>
    <t xml:space="preserve">Netherlands 17.2 </t>
  </si>
  <si>
    <t xml:space="preserve">Norway 25.6 </t>
  </si>
  <si>
    <t xml:space="preserve">Netherlands 125.2 </t>
  </si>
  <si>
    <t xml:space="preserve">Germany 87.9 </t>
  </si>
  <si>
    <t xml:space="preserve">Norway 69.7 </t>
  </si>
  <si>
    <t xml:space="preserve">Norway 47.9 </t>
  </si>
  <si>
    <t xml:space="preserve">Germany 47.8 </t>
  </si>
  <si>
    <t xml:space="preserve">Germany 34.5 </t>
  </si>
  <si>
    <t xml:space="preserve">Germany 32.6 </t>
  </si>
  <si>
    <t xml:space="preserve">Australia 32 </t>
  </si>
  <si>
    <t xml:space="preserve">Australia 90.6 </t>
  </si>
  <si>
    <t>Top 10 first-level recipients of humanitarian aid, 2005-2008. Development Initiatives based on OECD DAC data</t>
  </si>
  <si>
    <t>US$m</t>
  </si>
  <si>
    <t xml:space="preserve">EC 33.3 </t>
  </si>
  <si>
    <t xml:space="preserve">EC 225.2 </t>
  </si>
  <si>
    <t xml:space="preserve">EC 73.4 </t>
  </si>
  <si>
    <t xml:space="preserve">EC 69.7 </t>
  </si>
  <si>
    <t>EC 69.2</t>
  </si>
  <si>
    <t xml:space="preserve">EC 38.4 </t>
  </si>
  <si>
    <t xml:space="preserve">EC 86.4 </t>
  </si>
  <si>
    <t xml:space="preserve">EC 134.2 </t>
  </si>
  <si>
    <t xml:space="preserve">EC 17.6 </t>
  </si>
  <si>
    <t xml:space="preserve">US 261.2 </t>
  </si>
  <si>
    <t xml:space="preserve">US 151.9 </t>
  </si>
  <si>
    <t xml:space="preserve">US 83.6 </t>
  </si>
  <si>
    <t>US 81.5</t>
  </si>
  <si>
    <t xml:space="preserve">US 119.6 </t>
  </si>
  <si>
    <t xml:space="preserve">US 92.8 </t>
  </si>
  <si>
    <t xml:space="preserve">US 215.5 </t>
  </si>
  <si>
    <t xml:space="preserve">UK  153.9 </t>
  </si>
  <si>
    <t xml:space="preserve">UK  21.9 </t>
  </si>
  <si>
    <t>Funding for UN appeals since 2000 and for the wider emergency. Source: Development Initiatives based on UN OCHA FTS data</t>
  </si>
  <si>
    <t xml:space="preserve">UN appeal  requirements </t>
  </si>
  <si>
    <t>(US$m)</t>
  </si>
  <si>
    <t xml:space="preserve">Appeal funding </t>
  </si>
  <si>
    <t>FTS data</t>
  </si>
  <si>
    <t xml:space="preserve"> projects (US$m)</t>
  </si>
  <si>
    <t>Share via EC (US$m)</t>
  </si>
  <si>
    <t>Core to UN agencies  (US$m)</t>
  </si>
  <si>
    <t>Share via CERF  (US$m)</t>
  </si>
  <si>
    <t>Total humanitarian aid  (US$m)</t>
  </si>
  <si>
    <t>WHAT</t>
  </si>
  <si>
    <t>WHO</t>
  </si>
  <si>
    <t>HOW</t>
  </si>
  <si>
    <t xml:space="preserve">Top three humanitarian aid donors to Afghanistan 1999-2008. </t>
  </si>
  <si>
    <t>Source: Development Initiatives based on OECD DAC (constant 2008 prices) and UN CERF data</t>
  </si>
  <si>
    <t xml:space="preserve">EC  </t>
  </si>
  <si>
    <t xml:space="preserve">Germany  </t>
  </si>
  <si>
    <t xml:space="preserve">Netherlands  </t>
  </si>
  <si>
    <t xml:space="preserve">Norway  </t>
  </si>
  <si>
    <t xml:space="preserve">UK   </t>
  </si>
  <si>
    <t xml:space="preserve">US  </t>
  </si>
  <si>
    <t xml:space="preserve">US </t>
  </si>
  <si>
    <t xml:space="preserve">EC </t>
  </si>
  <si>
    <t xml:space="preserve">Australia  </t>
  </si>
  <si>
    <t>Top 10 humanitarian aid donors to Afghanistan, 2008.</t>
  </si>
  <si>
    <t xml:space="preserve"> Projects (US$m)</t>
  </si>
  <si>
    <t xml:space="preserve">Top 10 first-level recipients of humanitarian aid, 2005-2008. </t>
  </si>
  <si>
    <t xml:space="preserve">Source: Development Initiatives based on OECD DAC (constant 2008 prices) </t>
  </si>
  <si>
    <t>UN appeal  requirements (US$m)</t>
  </si>
  <si>
    <t>Appeal funding (US$m)</t>
  </si>
  <si>
    <t>Other funding to Afghanistan emergency (US$m)</t>
  </si>
  <si>
    <t>UN appeal needs met</t>
  </si>
  <si>
    <t xml:space="preserve">Funding for UN appeals since 2000 and for the wider emergency. </t>
  </si>
  <si>
    <t>Source: Development Initiatives based on UN OCHA FTS data</t>
  </si>
  <si>
    <t xml:space="preserve">Humanitarian aid to Afghanistan, 1995 – 2010. </t>
  </si>
  <si>
    <t xml:space="preserve">Total humanitarian aid as a share of official development assistance (ODA or ‘aid’), 1995-2008. </t>
  </si>
  <si>
    <t>Mine action</t>
  </si>
  <si>
    <t xml:space="preserve">Humanitarian aid sectors 2005-2009. </t>
  </si>
  <si>
    <t xml:space="preserve">First-level recipients of humanitarian aid, 2005-2008. </t>
  </si>
  <si>
    <t xml:space="preserve">Funding for UN appeals since 2000. </t>
  </si>
  <si>
    <t xml:space="preserve">Humanitarian aid alongside official development assistance (ODA) on conflict prevention and governance, 2002-2008. </t>
  </si>
  <si>
    <t xml:space="preserve">Cost of multilateral peacekeeping operations, 2000-2009. </t>
  </si>
  <si>
    <t>Source: Development Initiatives based on OECD DAC (constant 2008 prices) for 1995 - 2008 and UN OCHA FTS data for 2009 - 2010.</t>
  </si>
  <si>
    <t>US$bn</t>
  </si>
  <si>
    <t>Source: Development Initiatives based on OECD DAC (constant 2008 prices) data.</t>
  </si>
  <si>
    <t>Source: Development Initiatives based on UN OCHA FTS data.</t>
  </si>
  <si>
    <t xml:space="preserve">Source: Development Initiatives based on OECD DAC (constant 2008 prices) data. </t>
  </si>
  <si>
    <t xml:space="preserve">Funding channelled through humanitarian and development financing mechanisms in Afghanistan, 2006-2009. </t>
  </si>
  <si>
    <t xml:space="preserve">Source: Development Initiatives based on UN FTS OCHA, UN CERF and World Bank data. </t>
  </si>
  <si>
    <t>Appeal</t>
  </si>
  <si>
    <t>Source: Development Initiatives based on SIPRI.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</si>
</sst>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_-* #,##0.0_-;\-* #,##0.0_-;_-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56"/>
      <name val="Verdana"/>
      <family val="2"/>
    </font>
    <font>
      <u val="single"/>
      <sz val="8"/>
      <color indexed="56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"/>
      <color indexed="8"/>
      <name val="Times New Roman"/>
      <family val="1"/>
    </font>
    <font>
      <b/>
      <sz val="8"/>
      <name val="Verdana"/>
      <family val="2"/>
    </font>
    <font>
      <b/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indexed="8"/>
      <name val="Symbol"/>
      <family val="1"/>
    </font>
    <font>
      <b/>
      <sz val="10"/>
      <color indexed="9"/>
      <name val="Arial"/>
      <family val="2"/>
    </font>
    <font>
      <i/>
      <sz val="11"/>
      <name val="Calibri"/>
      <family val="2"/>
    </font>
    <font>
      <b/>
      <sz val="9"/>
      <color indexed="9"/>
      <name val="Arial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9.2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Symbol"/>
      <family val="1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rgb="FFFFFFFF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medium"/>
      <bottom style="medium"/>
    </border>
    <border>
      <left style="thin">
        <color rgb="FFC0C0C0"/>
      </left>
      <right style="thin">
        <color rgb="FFC0C0C0"/>
      </right>
      <top style="medium"/>
      <bottom style="medium"/>
    </border>
    <border>
      <left style="thin">
        <color rgb="FFC0C0C0"/>
      </left>
      <right style="medium"/>
      <top style="medium"/>
      <bottom style="medium"/>
    </border>
    <border>
      <left/>
      <right style="thin">
        <color rgb="FFC0C0C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9" fillId="0" borderId="0">
      <alignment vertical="top"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 wrapText="1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top" wrapText="1"/>
    </xf>
    <xf numFmtId="9" fontId="0" fillId="0" borderId="0" xfId="61" applyFont="1" applyAlignment="1">
      <alignment/>
    </xf>
    <xf numFmtId="0" fontId="65" fillId="0" borderId="0" xfId="0" applyFont="1" applyAlignment="1">
      <alignment/>
    </xf>
    <xf numFmtId="166" fontId="0" fillId="0" borderId="0" xfId="0" applyNumberFormat="1" applyAlignment="1">
      <alignment/>
    </xf>
    <xf numFmtId="0" fontId="64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165" fontId="9" fillId="0" borderId="0" xfId="0" applyNumberFormat="1" applyFont="1" applyFill="1" applyAlignment="1">
      <alignment horizontal="center" wrapText="1"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1" fontId="66" fillId="0" borderId="0" xfId="0" applyNumberFormat="1" applyFont="1" applyAlignment="1">
      <alignment/>
    </xf>
    <xf numFmtId="164" fontId="66" fillId="0" borderId="0" xfId="0" applyNumberFormat="1" applyFont="1" applyAlignment="1">
      <alignment/>
    </xf>
    <xf numFmtId="2" fontId="66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9" fontId="66" fillId="0" borderId="0" xfId="61" applyFont="1" applyAlignment="1">
      <alignment/>
    </xf>
    <xf numFmtId="0" fontId="21" fillId="0" borderId="0" xfId="57" applyFont="1" applyFill="1" applyBorder="1" applyAlignment="1">
      <alignment/>
      <protection/>
    </xf>
    <xf numFmtId="0" fontId="21" fillId="0" borderId="0" xfId="0" applyNumberFormat="1" applyFont="1" applyFill="1" applyBorder="1" applyAlignment="1">
      <alignment horizontal="right"/>
    </xf>
    <xf numFmtId="166" fontId="21" fillId="0" borderId="0" xfId="57" applyNumberFormat="1" applyFont="1" applyFill="1" applyBorder="1" applyAlignment="1">
      <alignment/>
      <protection/>
    </xf>
    <xf numFmtId="166" fontId="10" fillId="0" borderId="0" xfId="57" applyNumberFormat="1" applyFont="1" applyAlignment="1">
      <alignment/>
      <protection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vertical="top"/>
    </xf>
    <xf numFmtId="165" fontId="9" fillId="0" borderId="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9" fillId="0" borderId="12" xfId="57" applyFont="1" applyBorder="1" applyAlignment="1">
      <alignment vertical="top" wrapText="1" readingOrder="1"/>
      <protection/>
    </xf>
    <xf numFmtId="165" fontId="9" fillId="0" borderId="13" xfId="0" applyNumberFormat="1" applyFont="1" applyFill="1" applyBorder="1" applyAlignment="1">
      <alignment horizontal="center" wrapText="1"/>
    </xf>
    <xf numFmtId="0" fontId="52" fillId="34" borderId="0" xfId="0" applyFont="1" applyFill="1" applyAlignment="1">
      <alignment/>
    </xf>
    <xf numFmtId="0" fontId="68" fillId="0" borderId="0" xfId="0" applyFont="1" applyAlignment="1">
      <alignment horizontal="left" indent="5"/>
    </xf>
    <xf numFmtId="0" fontId="69" fillId="0" borderId="0" xfId="0" applyFont="1" applyAlignment="1">
      <alignment horizontal="left" indent="5"/>
    </xf>
    <xf numFmtId="0" fontId="70" fillId="35" borderId="14" xfId="0" applyFont="1" applyFill="1" applyBorder="1" applyAlignment="1">
      <alignment vertical="top" wrapText="1"/>
    </xf>
    <xf numFmtId="0" fontId="70" fillId="35" borderId="15" xfId="0" applyFont="1" applyFill="1" applyBorder="1" applyAlignment="1">
      <alignment horizontal="center" vertical="center" wrapText="1"/>
    </xf>
    <xf numFmtId="0" fontId="70" fillId="35" borderId="16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17" fillId="0" borderId="0" xfId="58" applyNumberFormat="1" applyFont="1" applyFill="1" applyBorder="1">
      <alignment/>
      <protection/>
    </xf>
    <xf numFmtId="164" fontId="17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13" xfId="0" applyNumberFormat="1" applyFont="1" applyFill="1" applyBorder="1" applyAlignment="1">
      <alignment horizontal="right"/>
    </xf>
    <xf numFmtId="166" fontId="0" fillId="0" borderId="13" xfId="0" applyNumberFormat="1" applyFill="1" applyBorder="1" applyAlignment="1">
      <alignment horizontal="right"/>
    </xf>
    <xf numFmtId="166" fontId="0" fillId="0" borderId="17" xfId="0" applyNumberFormat="1" applyBorder="1" applyAlignment="1">
      <alignment/>
    </xf>
    <xf numFmtId="166" fontId="0" fillId="0" borderId="17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165" fontId="0" fillId="0" borderId="0" xfId="61" applyNumberFormat="1" applyFont="1" applyFill="1" applyAlignment="1">
      <alignment horizontal="center" wrapText="1"/>
    </xf>
    <xf numFmtId="0" fontId="52" fillId="36" borderId="10" xfId="0" applyFont="1" applyFill="1" applyBorder="1" applyAlignment="1">
      <alignment vertical="top" wrapText="1"/>
    </xf>
    <xf numFmtId="0" fontId="17" fillId="7" borderId="10" xfId="0" applyFont="1" applyFill="1" applyBorder="1" applyAlignment="1">
      <alignment vertical="top" wrapText="1"/>
    </xf>
    <xf numFmtId="166" fontId="24" fillId="7" borderId="10" xfId="57" applyNumberFormat="1" applyFont="1" applyFill="1" applyBorder="1" applyAlignment="1">
      <alignment horizontal="right"/>
      <protection/>
    </xf>
    <xf numFmtId="166" fontId="24" fillId="0" borderId="10" xfId="57" applyNumberFormat="1" applyFont="1" applyFill="1" applyBorder="1" applyAlignment="1">
      <alignment horizontal="right"/>
      <protection/>
    </xf>
    <xf numFmtId="166" fontId="17" fillId="7" borderId="10" xfId="57" applyNumberFormat="1" applyFont="1" applyFill="1" applyBorder="1" applyAlignment="1">
      <alignment horizontal="right"/>
      <protection/>
    </xf>
    <xf numFmtId="166" fontId="17" fillId="0" borderId="10" xfId="57" applyNumberFormat="1" applyFont="1" applyFill="1" applyBorder="1" applyAlignment="1">
      <alignment/>
      <protection/>
    </xf>
    <xf numFmtId="166" fontId="17" fillId="7" borderId="10" xfId="57" applyNumberFormat="1" applyFont="1" applyFill="1" applyBorder="1" applyAlignment="1">
      <alignment/>
      <protection/>
    </xf>
    <xf numFmtId="0" fontId="17" fillId="0" borderId="10" xfId="57" applyFont="1" applyFill="1" applyBorder="1" applyAlignment="1">
      <alignment/>
      <protection/>
    </xf>
    <xf numFmtId="0" fontId="21" fillId="0" borderId="10" xfId="57" applyFont="1" applyFill="1" applyBorder="1" applyAlignment="1">
      <alignment/>
      <protection/>
    </xf>
    <xf numFmtId="0" fontId="21" fillId="0" borderId="10" xfId="0" applyNumberFormat="1" applyFont="1" applyFill="1" applyBorder="1" applyAlignment="1">
      <alignment horizontal="right"/>
    </xf>
    <xf numFmtId="166" fontId="21" fillId="0" borderId="10" xfId="57" applyNumberFormat="1" applyFont="1" applyFill="1" applyBorder="1" applyAlignment="1">
      <alignment/>
      <protection/>
    </xf>
    <xf numFmtId="166" fontId="10" fillId="0" borderId="10" xfId="57" applyNumberFormat="1" applyFont="1" applyBorder="1" applyAlignment="1">
      <alignment/>
      <protection/>
    </xf>
    <xf numFmtId="0" fontId="71" fillId="36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left" vertical="center" wrapText="1"/>
    </xf>
    <xf numFmtId="0" fontId="52" fillId="37" borderId="0" xfId="0" applyFont="1" applyFill="1" applyBorder="1" applyAlignment="1">
      <alignment horizontal="center" vertical="top"/>
    </xf>
    <xf numFmtId="0" fontId="0" fillId="33" borderId="10" xfId="0" applyNumberFormat="1" applyFill="1" applyBorder="1" applyAlignment="1">
      <alignment horizontal="left" wrapText="1"/>
    </xf>
    <xf numFmtId="164" fontId="66" fillId="33" borderId="10" xfId="0" applyNumberFormat="1" applyFont="1" applyFill="1" applyBorder="1" applyAlignment="1">
      <alignment wrapText="1"/>
    </xf>
    <xf numFmtId="0" fontId="66" fillId="33" borderId="10" xfId="0" applyFont="1" applyFill="1" applyBorder="1" applyAlignment="1">
      <alignment wrapText="1"/>
    </xf>
    <xf numFmtId="0" fontId="66" fillId="33" borderId="10" xfId="0" applyNumberFormat="1" applyFont="1" applyFill="1" applyBorder="1" applyAlignment="1">
      <alignment horizontal="left" wrapText="1"/>
    </xf>
    <xf numFmtId="0" fontId="66" fillId="33" borderId="10" xfId="0" applyFont="1" applyFill="1" applyBorder="1" applyAlignment="1">
      <alignment horizontal="left" wrapText="1"/>
    </xf>
    <xf numFmtId="0" fontId="70" fillId="35" borderId="11" xfId="0" applyFont="1" applyFill="1" applyBorder="1" applyAlignment="1">
      <alignment vertical="top" wrapText="1"/>
    </xf>
    <xf numFmtId="0" fontId="70" fillId="35" borderId="0" xfId="0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center" wrapText="1"/>
    </xf>
    <xf numFmtId="0" fontId="72" fillId="36" borderId="0" xfId="0" applyFont="1" applyFill="1" applyBorder="1" applyAlignment="1">
      <alignment horizontal="center" vertical="top" wrapText="1"/>
    </xf>
    <xf numFmtId="0" fontId="73" fillId="0" borderId="0" xfId="0" applyFont="1" applyAlignment="1">
      <alignment/>
    </xf>
    <xf numFmtId="166" fontId="17" fillId="0" borderId="0" xfId="57" applyNumberFormat="1" applyFont="1" applyFill="1" applyBorder="1" applyAlignment="1">
      <alignment/>
      <protection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vertical="top" wrapText="1"/>
    </xf>
    <xf numFmtId="0" fontId="64" fillId="0" borderId="20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0" fontId="74" fillId="0" borderId="19" xfId="0" applyFont="1" applyFill="1" applyBorder="1" applyAlignment="1">
      <alignment wrapText="1"/>
    </xf>
    <xf numFmtId="0" fontId="64" fillId="22" borderId="13" xfId="0" applyFont="1" applyFill="1" applyBorder="1" applyAlignment="1">
      <alignment/>
    </xf>
    <xf numFmtId="0" fontId="64" fillId="0" borderId="13" xfId="0" applyFont="1" applyFill="1" applyBorder="1" applyAlignment="1">
      <alignment/>
    </xf>
    <xf numFmtId="0" fontId="26" fillId="0" borderId="15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wrapText="1"/>
    </xf>
    <xf numFmtId="0" fontId="74" fillId="0" borderId="21" xfId="0" applyFont="1" applyFill="1" applyBorder="1" applyAlignment="1">
      <alignment horizontal="center" wrapText="1"/>
    </xf>
    <xf numFmtId="0" fontId="75" fillId="22" borderId="0" xfId="0" applyFont="1" applyFill="1" applyAlignment="1">
      <alignment horizontal="left"/>
    </xf>
    <xf numFmtId="0" fontId="0" fillId="22" borderId="0" xfId="0" applyFill="1" applyAlignment="1">
      <alignment horizontal="left"/>
    </xf>
    <xf numFmtId="0" fontId="17" fillId="0" borderId="14" xfId="0" applyFont="1" applyFill="1" applyBorder="1" applyAlignment="1">
      <alignment vertical="top" wrapText="1"/>
    </xf>
    <xf numFmtId="166" fontId="24" fillId="0" borderId="15" xfId="57" applyNumberFormat="1" applyFont="1" applyFill="1" applyBorder="1" applyAlignment="1">
      <alignment horizontal="right"/>
      <protection/>
    </xf>
    <xf numFmtId="166" fontId="17" fillId="0" borderId="16" xfId="57" applyNumberFormat="1" applyFont="1" applyFill="1" applyBorder="1" applyAlignment="1">
      <alignment horizontal="right"/>
      <protection/>
    </xf>
    <xf numFmtId="0" fontId="17" fillId="0" borderId="11" xfId="0" applyFont="1" applyFill="1" applyBorder="1" applyAlignment="1">
      <alignment vertical="top" wrapText="1"/>
    </xf>
    <xf numFmtId="166" fontId="17" fillId="0" borderId="17" xfId="57" applyNumberFormat="1" applyFont="1" applyFill="1" applyBorder="1" applyAlignment="1">
      <alignment/>
      <protection/>
    </xf>
    <xf numFmtId="0" fontId="17" fillId="0" borderId="11" xfId="57" applyFont="1" applyFill="1" applyBorder="1" applyAlignment="1">
      <alignment/>
      <protection/>
    </xf>
    <xf numFmtId="0" fontId="21" fillId="0" borderId="12" xfId="57" applyFont="1" applyFill="1" applyBorder="1" applyAlignment="1">
      <alignment/>
      <protection/>
    </xf>
    <xf numFmtId="166" fontId="21" fillId="0" borderId="13" xfId="57" applyNumberFormat="1" applyFont="1" applyFill="1" applyBorder="1" applyAlignment="1">
      <alignment/>
      <protection/>
    </xf>
    <xf numFmtId="166" fontId="10" fillId="0" borderId="18" xfId="57" applyNumberFormat="1" applyFont="1" applyFill="1" applyBorder="1" applyAlignment="1">
      <alignment/>
      <protection/>
    </xf>
    <xf numFmtId="164" fontId="21" fillId="0" borderId="13" xfId="0" applyNumberFormat="1" applyFont="1" applyFill="1" applyBorder="1" applyAlignment="1">
      <alignment horizontal="right"/>
    </xf>
    <xf numFmtId="4" fontId="17" fillId="0" borderId="0" xfId="57" applyNumberFormat="1" applyFont="1" applyFill="1" applyBorder="1" applyAlignment="1">
      <alignment/>
      <protection/>
    </xf>
    <xf numFmtId="0" fontId="64" fillId="0" borderId="0" xfId="0" applyFont="1" applyFill="1" applyBorder="1" applyAlignment="1">
      <alignment/>
    </xf>
    <xf numFmtId="164" fontId="66" fillId="0" borderId="0" xfId="0" applyNumberFormat="1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66" fillId="0" borderId="0" xfId="0" applyNumberFormat="1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wrapText="1"/>
    </xf>
    <xf numFmtId="0" fontId="0" fillId="0" borderId="14" xfId="0" applyNumberFormat="1" applyFill="1" applyBorder="1" applyAlignment="1">
      <alignment horizontal="left" wrapText="1"/>
    </xf>
    <xf numFmtId="164" fontId="66" fillId="0" borderId="15" xfId="0" applyNumberFormat="1" applyFont="1" applyFill="1" applyBorder="1" applyAlignment="1">
      <alignment wrapText="1"/>
    </xf>
    <xf numFmtId="0" fontId="66" fillId="0" borderId="15" xfId="0" applyFont="1" applyFill="1" applyBorder="1" applyAlignment="1">
      <alignment wrapText="1"/>
    </xf>
    <xf numFmtId="164" fontId="66" fillId="0" borderId="16" xfId="0" applyNumberFormat="1" applyFont="1" applyFill="1" applyBorder="1" applyAlignment="1">
      <alignment wrapText="1"/>
    </xf>
    <xf numFmtId="0" fontId="66" fillId="0" borderId="11" xfId="0" applyNumberFormat="1" applyFont="1" applyFill="1" applyBorder="1" applyAlignment="1">
      <alignment horizontal="left" wrapText="1"/>
    </xf>
    <xf numFmtId="164" fontId="66" fillId="0" borderId="17" xfId="0" applyNumberFormat="1" applyFont="1" applyFill="1" applyBorder="1" applyAlignment="1">
      <alignment wrapText="1"/>
    </xf>
    <xf numFmtId="0" fontId="66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wrapText="1"/>
    </xf>
    <xf numFmtId="0" fontId="66" fillId="0" borderId="11" xfId="0" applyFont="1" applyFill="1" applyBorder="1" applyAlignment="1">
      <alignment wrapText="1"/>
    </xf>
    <xf numFmtId="0" fontId="66" fillId="0" borderId="12" xfId="0" applyFont="1" applyFill="1" applyBorder="1" applyAlignment="1">
      <alignment horizontal="left" wrapText="1"/>
    </xf>
    <xf numFmtId="164" fontId="66" fillId="0" borderId="13" xfId="0" applyNumberFormat="1" applyFont="1" applyFill="1" applyBorder="1" applyAlignment="1">
      <alignment wrapText="1"/>
    </xf>
    <xf numFmtId="0" fontId="66" fillId="0" borderId="13" xfId="0" applyFont="1" applyFill="1" applyBorder="1" applyAlignment="1">
      <alignment horizontal="left" wrapText="1"/>
    </xf>
    <xf numFmtId="0" fontId="66" fillId="0" borderId="13" xfId="0" applyNumberFormat="1" applyFont="1" applyFill="1" applyBorder="1" applyAlignment="1">
      <alignment horizontal="left" wrapText="1"/>
    </xf>
    <xf numFmtId="164" fontId="66" fillId="0" borderId="18" xfId="0" applyNumberFormat="1" applyFont="1" applyFill="1" applyBorder="1" applyAlignment="1">
      <alignment wrapText="1"/>
    </xf>
    <xf numFmtId="0" fontId="64" fillId="0" borderId="19" xfId="0" applyFont="1" applyFill="1" applyBorder="1" applyAlignment="1">
      <alignment horizontal="center" vertical="top"/>
    </xf>
    <xf numFmtId="0" fontId="64" fillId="0" borderId="20" xfId="0" applyFont="1" applyFill="1" applyBorder="1" applyAlignment="1">
      <alignment horizontal="center" vertical="top"/>
    </xf>
    <xf numFmtId="0" fontId="64" fillId="0" borderId="21" xfId="0" applyFont="1" applyFill="1" applyBorder="1" applyAlignment="1">
      <alignment horizontal="center" vertical="top"/>
    </xf>
    <xf numFmtId="0" fontId="76" fillId="0" borderId="14" xfId="0" applyFont="1" applyFill="1" applyBorder="1" applyAlignment="1">
      <alignment vertical="top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57" applyFont="1" applyBorder="1" applyAlignment="1">
      <alignment vertical="top" wrapText="1"/>
      <protection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9" fillId="0" borderId="0" xfId="0" applyNumberFormat="1" applyFont="1" applyFill="1" applyBorder="1" applyAlignment="1">
      <alignment wrapText="1"/>
    </xf>
    <xf numFmtId="166" fontId="0" fillId="0" borderId="17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3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165" fontId="9" fillId="0" borderId="13" xfId="0" applyNumberFormat="1" applyFont="1" applyFill="1" applyBorder="1" applyAlignment="1">
      <alignment wrapText="1"/>
    </xf>
    <xf numFmtId="166" fontId="0" fillId="0" borderId="18" xfId="0" applyNumberFormat="1" applyBorder="1" applyAlignment="1">
      <alignment/>
    </xf>
    <xf numFmtId="0" fontId="67" fillId="22" borderId="0" xfId="0" applyFont="1" applyFill="1" applyAlignment="1">
      <alignment/>
    </xf>
    <xf numFmtId="0" fontId="5" fillId="0" borderId="0" xfId="58">
      <alignment/>
      <protection/>
    </xf>
    <xf numFmtId="0" fontId="5" fillId="0" borderId="0" xfId="58" applyFont="1">
      <alignment/>
      <protection/>
    </xf>
    <xf numFmtId="0" fontId="64" fillId="38" borderId="0" xfId="0" applyFont="1" applyFill="1" applyAlignment="1">
      <alignment/>
    </xf>
    <xf numFmtId="0" fontId="17" fillId="0" borderId="19" xfId="58" applyFont="1" applyFill="1" applyBorder="1" applyAlignment="1">
      <alignment vertical="top" wrapText="1"/>
      <protection/>
    </xf>
    <xf numFmtId="0" fontId="17" fillId="0" borderId="20" xfId="58" applyFont="1" applyFill="1" applyBorder="1" applyAlignment="1">
      <alignment horizontal="center" vertical="top" wrapText="1"/>
      <protection/>
    </xf>
    <xf numFmtId="0" fontId="18" fillId="0" borderId="20" xfId="58" applyFont="1" applyFill="1" applyBorder="1" applyAlignment="1">
      <alignment horizontal="center" vertical="top" wrapText="1"/>
      <protection/>
    </xf>
    <xf numFmtId="0" fontId="17" fillId="0" borderId="21" xfId="58" applyFont="1" applyFill="1" applyBorder="1" applyAlignment="1">
      <alignment horizontal="center" vertical="top" wrapText="1"/>
      <protection/>
    </xf>
    <xf numFmtId="0" fontId="2" fillId="0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2" fillId="0" borderId="26" xfId="58" applyFont="1" applyFill="1" applyBorder="1" applyAlignment="1">
      <alignment horizontal="center" vertical="top" wrapText="1"/>
      <protection/>
    </xf>
    <xf numFmtId="0" fontId="12" fillId="0" borderId="24" xfId="58" applyFont="1" applyFill="1" applyBorder="1" applyAlignment="1">
      <alignment horizontal="center" vertical="top" wrapText="1"/>
      <protection/>
    </xf>
    <xf numFmtId="0" fontId="13" fillId="0" borderId="24" xfId="58" applyFont="1" applyFill="1" applyBorder="1" applyAlignment="1">
      <alignment horizontal="center" vertical="top" wrapText="1"/>
      <protection/>
    </xf>
    <xf numFmtId="0" fontId="12" fillId="0" borderId="25" xfId="58" applyFont="1" applyFill="1" applyBorder="1" applyAlignment="1">
      <alignment horizontal="center" vertical="top" wrapText="1"/>
      <protection/>
    </xf>
    <xf numFmtId="167" fontId="5" fillId="0" borderId="0" xfId="58" applyNumberFormat="1">
      <alignment/>
      <protection/>
    </xf>
    <xf numFmtId="0" fontId="12" fillId="0" borderId="19" xfId="58" applyFont="1" applyFill="1" applyBorder="1" applyAlignment="1">
      <alignment vertical="center" wrapText="1"/>
      <protection/>
    </xf>
    <xf numFmtId="0" fontId="17" fillId="0" borderId="14" xfId="0" applyFont="1" applyFill="1" applyBorder="1" applyAlignment="1">
      <alignment/>
    </xf>
    <xf numFmtId="164" fontId="17" fillId="0" borderId="15" xfId="0" applyNumberFormat="1" applyFont="1" applyFill="1" applyBorder="1" applyAlignment="1">
      <alignment/>
    </xf>
    <xf numFmtId="164" fontId="17" fillId="0" borderId="16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64" fontId="17" fillId="0" borderId="17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164" fontId="17" fillId="0" borderId="13" xfId="0" applyNumberFormat="1" applyFont="1" applyFill="1" applyBorder="1" applyAlignment="1">
      <alignment/>
    </xf>
    <xf numFmtId="164" fontId="17" fillId="0" borderId="18" xfId="0" applyNumberFormat="1" applyFont="1" applyFill="1" applyBorder="1" applyAlignment="1">
      <alignment/>
    </xf>
    <xf numFmtId="0" fontId="64" fillId="0" borderId="19" xfId="0" applyFont="1" applyBorder="1" applyAlignment="1">
      <alignment/>
    </xf>
    <xf numFmtId="0" fontId="64" fillId="0" borderId="20" xfId="0" applyFont="1" applyFill="1" applyBorder="1" applyAlignment="1">
      <alignment wrapText="1"/>
    </xf>
    <xf numFmtId="0" fontId="64" fillId="0" borderId="21" xfId="0" applyFont="1" applyFill="1" applyBorder="1" applyAlignment="1">
      <alignment wrapText="1"/>
    </xf>
    <xf numFmtId="0" fontId="66" fillId="0" borderId="19" xfId="0" applyFont="1" applyBorder="1" applyAlignment="1">
      <alignment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6" fillId="0" borderId="14" xfId="0" applyFont="1" applyBorder="1" applyAlignment="1">
      <alignment/>
    </xf>
    <xf numFmtId="164" fontId="66" fillId="0" borderId="15" xfId="0" applyNumberFormat="1" applyFont="1" applyBorder="1" applyAlignment="1">
      <alignment/>
    </xf>
    <xf numFmtId="164" fontId="66" fillId="0" borderId="16" xfId="0" applyNumberFormat="1" applyFont="1" applyBorder="1" applyAlignment="1">
      <alignment/>
    </xf>
    <xf numFmtId="0" fontId="66" fillId="0" borderId="11" xfId="0" applyFont="1" applyBorder="1" applyAlignment="1">
      <alignment/>
    </xf>
    <xf numFmtId="164" fontId="66" fillId="0" borderId="0" xfId="0" applyNumberFormat="1" applyFont="1" applyBorder="1" applyAlignment="1">
      <alignment/>
    </xf>
    <xf numFmtId="164" fontId="66" fillId="0" borderId="17" xfId="0" applyNumberFormat="1" applyFont="1" applyBorder="1" applyAlignment="1">
      <alignment/>
    </xf>
    <xf numFmtId="0" fontId="66" fillId="0" borderId="12" xfId="0" applyFont="1" applyBorder="1" applyAlignment="1">
      <alignment/>
    </xf>
    <xf numFmtId="164" fontId="66" fillId="0" borderId="13" xfId="0" applyNumberFormat="1" applyFont="1" applyBorder="1" applyAlignment="1">
      <alignment/>
    </xf>
    <xf numFmtId="164" fontId="66" fillId="0" borderId="18" xfId="0" applyNumberFormat="1" applyFont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52" fillId="0" borderId="0" xfId="0" applyFont="1" applyFill="1" applyAlignment="1">
      <alignment horizontal="center" wrapText="1"/>
    </xf>
    <xf numFmtId="0" fontId="49" fillId="0" borderId="0" xfId="0" applyFont="1" applyFill="1" applyAlignment="1">
      <alignment/>
    </xf>
    <xf numFmtId="0" fontId="52" fillId="0" borderId="0" xfId="0" applyNumberFormat="1" applyFont="1" applyFill="1" applyAlignment="1">
      <alignment horizontal="center" wrapText="1"/>
    </xf>
    <xf numFmtId="165" fontId="70" fillId="0" borderId="0" xfId="0" applyNumberFormat="1" applyFont="1" applyFill="1" applyAlignment="1">
      <alignment horizontal="center" wrapText="1"/>
    </xf>
    <xf numFmtId="0" fontId="17" fillId="0" borderId="19" xfId="0" applyFont="1" applyFill="1" applyBorder="1" applyAlignment="1">
      <alignment/>
    </xf>
    <xf numFmtId="0" fontId="21" fillId="0" borderId="20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9" fillId="0" borderId="11" xfId="57" applyFont="1" applyBorder="1" applyAlignment="1">
      <alignment vertical="top" wrapText="1" readingOrder="1"/>
      <protection/>
    </xf>
    <xf numFmtId="166" fontId="0" fillId="0" borderId="17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wrapText="1"/>
    </xf>
    <xf numFmtId="0" fontId="33" fillId="0" borderId="12" xfId="0" applyFont="1" applyFill="1" applyBorder="1" applyAlignment="1">
      <alignment wrapText="1"/>
    </xf>
    <xf numFmtId="1" fontId="0" fillId="0" borderId="13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64" fillId="22" borderId="13" xfId="0" applyFont="1" applyFill="1" applyBorder="1" applyAlignment="1">
      <alignment horizontal="left"/>
    </xf>
    <xf numFmtId="0" fontId="31" fillId="22" borderId="0" xfId="0" applyFont="1" applyFill="1" applyBorder="1" applyAlignment="1">
      <alignment horizontal="left"/>
    </xf>
    <xf numFmtId="0" fontId="75" fillId="22" borderId="15" xfId="0" applyFont="1" applyFill="1" applyBorder="1" applyAlignment="1">
      <alignment horizontal="left"/>
    </xf>
    <xf numFmtId="0" fontId="64" fillId="22" borderId="0" xfId="0" applyFont="1" applyFill="1" applyAlignment="1">
      <alignment horizontal="left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4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75" fillId="38" borderId="0" xfId="0" applyFont="1" applyFill="1" applyAlignment="1">
      <alignment/>
    </xf>
    <xf numFmtId="0" fontId="77" fillId="0" borderId="0" xfId="0" applyFont="1" applyAlignment="1">
      <alignment/>
    </xf>
    <xf numFmtId="0" fontId="0" fillId="22" borderId="0" xfId="0" applyFill="1" applyAlignment="1">
      <alignment horizontal="center"/>
    </xf>
    <xf numFmtId="0" fontId="64" fillId="22" borderId="0" xfId="0" applyFont="1" applyFill="1" applyAlignment="1">
      <alignment horizontal="center"/>
    </xf>
    <xf numFmtId="0" fontId="78" fillId="38" borderId="0" xfId="0" applyFont="1" applyFill="1" applyAlignment="1">
      <alignment/>
    </xf>
    <xf numFmtId="0" fontId="0" fillId="38" borderId="0" xfId="0" applyFill="1" applyAlignment="1">
      <alignment/>
    </xf>
    <xf numFmtId="0" fontId="75" fillId="38" borderId="0" xfId="0" applyFont="1" applyFill="1" applyAlignment="1">
      <alignment horizontal="justify"/>
    </xf>
    <xf numFmtId="0" fontId="77" fillId="38" borderId="0" xfId="0" applyFont="1" applyFill="1" applyAlignment="1">
      <alignment/>
    </xf>
    <xf numFmtId="0" fontId="75" fillId="38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-0.0085"/>
          <c:w val="0.94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'Overview(HA)'!$B$3</c:f>
              <c:strCache>
                <c:ptCount val="1"/>
                <c:pt idx="0">
                  <c:v>Total humanitarian aid (reported to the DAC)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'Overview(HA)'!$C$2:$R$2</c:f>
              <c:strCache/>
            </c:strRef>
          </c:cat>
          <c:val>
            <c:numRef>
              <c:f>'Overview(HA)'!$C$3:$R$3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0100598"/>
        <c:axId val="23796519"/>
      </c:bar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00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5"/>
          <c:y val="-0.00775"/>
          <c:w val="0.83975"/>
          <c:h val="0.86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Timeline!$A$3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Timeline!$B$1:$O$1</c:f>
              <c:strCache/>
            </c:strRef>
          </c:cat>
          <c:val>
            <c:numRef>
              <c:f>Timeline!$B$3:$O$3</c:f>
              <c:numCache/>
            </c:numRef>
          </c:val>
        </c:ser>
        <c:ser>
          <c:idx val="1"/>
          <c:order val="1"/>
          <c:tx>
            <c:strRef>
              <c:f>Timeline!$A$2</c:f>
              <c:strCache>
                <c:ptCount val="1"/>
                <c:pt idx="0">
                  <c:v>Other ODA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Timeline!$B$1:$O$1</c:f>
              <c:strCache/>
            </c:strRef>
          </c:cat>
          <c:val>
            <c:numRef>
              <c:f>Timeline!$B$2:$O$2</c:f>
              <c:numCache/>
            </c:numRef>
          </c:val>
        </c:ser>
        <c:overlap val="100"/>
        <c:gapWidth val="55"/>
        <c:axId val="12842080"/>
        <c:axId val="48469857"/>
      </c:bar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69857"/>
        <c:crossesAt val="0"/>
        <c:auto val="1"/>
        <c:lblOffset val="100"/>
        <c:tickLblSkip val="1"/>
        <c:noMultiLvlLbl val="0"/>
      </c:catAx>
      <c:valAx>
        <c:axId val="484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 (constant 2008 prices)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42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"/>
          <c:y val="0.90325"/>
          <c:w val="0.425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725"/>
          <c:w val="0.6685"/>
          <c:h val="0.944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'Who-what-where(1)'!$A$4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'Who-what-where(1)'!$B$3:$F$3</c:f>
              <c:numCache/>
            </c:numRef>
          </c:cat>
          <c:val>
            <c:numRef>
              <c:f>'Who-what-where(1)'!$B$4:$F$4</c:f>
              <c:numCache/>
            </c:numRef>
          </c:val>
        </c:ser>
        <c:ser>
          <c:idx val="2"/>
          <c:order val="1"/>
          <c:tx>
            <c:strRef>
              <c:f>'Who-what-where(1)'!$A$5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'Who-what-where(1)'!$B$3:$F$3</c:f>
              <c:numCache/>
            </c:numRef>
          </c:cat>
          <c:val>
            <c:numRef>
              <c:f>'Who-what-where(1)'!$B$5:$F$5</c:f>
              <c:numCache/>
            </c:numRef>
          </c:val>
        </c:ser>
        <c:ser>
          <c:idx val="3"/>
          <c:order val="2"/>
          <c:tx>
            <c:strRef>
              <c:f>'Who-what-where(1)'!$A$6</c:f>
              <c:strCache>
                <c:ptCount val="1"/>
                <c:pt idx="0">
                  <c:v>Economic recovery and infrastructure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'Who-what-where(1)'!$B$3:$F$3</c:f>
              <c:numCache/>
            </c:numRef>
          </c:cat>
          <c:val>
            <c:numRef>
              <c:f>'Who-what-where(1)'!$B$6:$F$6</c:f>
              <c:numCache/>
            </c:numRef>
          </c:val>
        </c:ser>
        <c:ser>
          <c:idx val="4"/>
          <c:order val="3"/>
          <c:tx>
            <c:strRef>
              <c:f>'Who-what-where(1)'!$A$7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'Who-what-where(1)'!$B$3:$F$3</c:f>
              <c:numCache/>
            </c:numRef>
          </c:cat>
          <c:val>
            <c:numRef>
              <c:f>'Who-what-where(1)'!$B$7:$F$7</c:f>
              <c:numCache/>
            </c:numRef>
          </c:val>
        </c:ser>
        <c:ser>
          <c:idx val="5"/>
          <c:order val="4"/>
          <c:tx>
            <c:strRef>
              <c:f>'Who-what-where(1)'!$A$8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'Who-what-where(1)'!$B$3:$F$3</c:f>
              <c:numCache/>
            </c:numRef>
          </c:cat>
          <c:val>
            <c:numRef>
              <c:f>'Who-what-where(1)'!$B$8:$F$8</c:f>
              <c:numCache/>
            </c:numRef>
          </c:val>
        </c:ser>
        <c:ser>
          <c:idx val="6"/>
          <c:order val="5"/>
          <c:tx>
            <c:strRef>
              <c:f>'Who-what-where(1)'!$A$9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'Who-what-where(1)'!$B$3:$F$3</c:f>
              <c:numCache/>
            </c:numRef>
          </c:cat>
          <c:val>
            <c:numRef>
              <c:f>'Who-what-where(1)'!$B$9:$F$9</c:f>
              <c:numCache/>
            </c:numRef>
          </c:val>
        </c:ser>
        <c:ser>
          <c:idx val="7"/>
          <c:order val="6"/>
          <c:tx>
            <c:strRef>
              <c:f>'Who-what-where(1)'!$A$10</c:f>
              <c:strCache>
                <c:ptCount val="1"/>
                <c:pt idx="0">
                  <c:v>Mine action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'Who-what-where(1)'!$B$3:$F$3</c:f>
              <c:numCache/>
            </c:numRef>
          </c:cat>
          <c:val>
            <c:numRef>
              <c:f>'Who-what-where(1)'!$B$10:$F$10</c:f>
              <c:numCache/>
            </c:numRef>
          </c:val>
        </c:ser>
        <c:ser>
          <c:idx val="8"/>
          <c:order val="7"/>
          <c:tx>
            <c:strRef>
              <c:f>'Who-what-where(1)'!$A$11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'Who-what-where(1)'!$B$3:$F$3</c:f>
              <c:numCache/>
            </c:numRef>
          </c:cat>
          <c:val>
            <c:numRef>
              <c:f>'Who-what-where(1)'!$B$11:$F$11</c:f>
              <c:numCache/>
            </c:numRef>
          </c:val>
        </c:ser>
        <c:ser>
          <c:idx val="9"/>
          <c:order val="8"/>
          <c:tx>
            <c:strRef>
              <c:f>'Who-what-where(1)'!$A$12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'Who-what-where(1)'!$B$3:$F$3</c:f>
              <c:numCache/>
            </c:numRef>
          </c:cat>
          <c:val>
            <c:numRef>
              <c:f>'Who-what-where(1)'!$B$12:$F$12</c:f>
              <c:numCache/>
            </c:numRef>
          </c:val>
        </c:ser>
        <c:overlap val="100"/>
        <c:axId val="33575530"/>
        <c:axId val="33744315"/>
      </c:barChart>
      <c:catAx>
        <c:axId val="3357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44315"/>
        <c:crosses val="autoZero"/>
        <c:auto val="1"/>
        <c:lblOffset val="100"/>
        <c:tickLblSkip val="1"/>
        <c:noMultiLvlLbl val="0"/>
      </c:catAx>
      <c:valAx>
        <c:axId val="337443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25"/>
          <c:y val="0.1525"/>
          <c:w val="0.30475"/>
          <c:h val="0.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525"/>
          <c:w val="0.639"/>
          <c:h val="0.92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'Who-what-where(2)'!$A$5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'Who-what-where(2)'!$B$4:$E$4</c:f>
              <c:strCache/>
            </c:strRef>
          </c:cat>
          <c:val>
            <c:numRef>
              <c:f>'Who-what-where(2)'!$B$5:$E$5</c:f>
              <c:numCache/>
            </c:numRef>
          </c:val>
        </c:ser>
        <c:ser>
          <c:idx val="1"/>
          <c:order val="1"/>
          <c:tx>
            <c:strRef>
              <c:f>'Who-what-where(2)'!$A$6</c:f>
              <c:strCache>
                <c:ptCount val="1"/>
                <c:pt idx="0">
                  <c:v>NGOs &amp; Civil Society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'Who-what-where(2)'!$B$4:$E$4</c:f>
              <c:strCache/>
            </c:strRef>
          </c:cat>
          <c:val>
            <c:numRef>
              <c:f>'Who-what-where(2)'!$B$6:$E$6</c:f>
              <c:numCache/>
            </c:numRef>
          </c:val>
        </c:ser>
        <c:ser>
          <c:idx val="2"/>
          <c:order val="2"/>
          <c:tx>
            <c:strRef>
              <c:f>'Who-what-where(2)'!$A$7</c:f>
              <c:strCache>
                <c:ptCount val="1"/>
                <c:pt idx="0">
                  <c:v>Public-Private Partnerships (PPP)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'Who-what-where(2)'!$B$4:$E$4</c:f>
              <c:strCache/>
            </c:strRef>
          </c:cat>
          <c:val>
            <c:numRef>
              <c:f>'Who-what-where(2)'!$B$7:$E$7</c:f>
              <c:numCache/>
            </c:numRef>
          </c:val>
        </c:ser>
        <c:ser>
          <c:idx val="3"/>
          <c:order val="3"/>
          <c:tx>
            <c:strRef>
              <c:f>'Who-what-where(2)'!$A$8</c:f>
              <c:strCache>
                <c:ptCount val="1"/>
                <c:pt idx="0">
                  <c:v>Multilateral Organisations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'Who-what-where(2)'!$B$4:$E$4</c:f>
              <c:strCache/>
            </c:strRef>
          </c:cat>
          <c:val>
            <c:numRef>
              <c:f>'Who-what-where(2)'!$B$8:$E$8</c:f>
              <c:numCache/>
            </c:numRef>
          </c:val>
        </c:ser>
        <c:ser>
          <c:idx val="4"/>
          <c:order val="4"/>
          <c:tx>
            <c:strRef>
              <c:f>'Who-what-where(2)'!$A$9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'Who-what-where(2)'!$B$4:$E$4</c:f>
              <c:strCache/>
            </c:strRef>
          </c:cat>
          <c:val>
            <c:numRef>
              <c:f>'Who-what-where(2)'!$B$9:$E$9</c:f>
              <c:numCache/>
            </c:numRef>
          </c:val>
        </c:ser>
        <c:ser>
          <c:idx val="5"/>
          <c:order val="5"/>
          <c:tx>
            <c:strRef>
              <c:f>'Who-what-where(2)'!$A$10</c:f>
              <c:strCache>
                <c:ptCount val="1"/>
                <c:pt idx="0">
                  <c:v>To be defined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'Who-what-where(2)'!$B$4:$E$4</c:f>
              <c:strCache/>
            </c:strRef>
          </c:cat>
          <c:val>
            <c:numRef>
              <c:f>'Who-what-where(2)'!$B$10:$E$10</c:f>
              <c:numCache/>
            </c:numRef>
          </c:val>
        </c:ser>
        <c:overlap val="100"/>
        <c:axId val="35263380"/>
        <c:axId val="48934965"/>
      </c:barChart>
      <c:catAx>
        <c:axId val="35263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63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21625"/>
          <c:w val="0.3285"/>
          <c:h val="0.5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725"/>
          <c:w val="0.8715"/>
          <c:h val="0.8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'[2]Afghanistan'!$A$3</c:f>
              <c:strCache>
                <c:ptCount val="1"/>
                <c:pt idx="0">
                  <c:v>CERF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'[2]Afghanistan'!$B$2:$E$2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'[2]Afghanistan'!$B$3:$E$3</c:f>
              <c:numCache>
                <c:ptCount val="4"/>
                <c:pt idx="0">
                  <c:v>32.304627</c:v>
                </c:pt>
                <c:pt idx="1">
                  <c:v>5.434407</c:v>
                </c:pt>
                <c:pt idx="2">
                  <c:v>18.220644</c:v>
                </c:pt>
                <c:pt idx="3">
                  <c:v>4.165567</c:v>
                </c:pt>
              </c:numCache>
            </c:numRef>
          </c:val>
        </c:ser>
        <c:ser>
          <c:idx val="1"/>
          <c:order val="1"/>
          <c:tx>
            <c:strRef>
              <c:f>'[2]Afghanistan'!$A$4</c:f>
              <c:strCache>
                <c:ptCount val="1"/>
                <c:pt idx="0">
                  <c:v>ERF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'[2]Afghanistan'!$B$2:$E$2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'[2]Afghanistan'!$B$4:$E$4</c:f>
              <c:numCache>
                <c:ptCount val="4"/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'[2]Afghanistan'!$A$5</c:f>
              <c:strCache>
                <c:ptCount val="1"/>
                <c:pt idx="0">
                  <c:v>MDTF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'[2]Afghanistan'!$B$2:$E$2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'[2]Afghanistan'!$B$5:$E$5</c:f>
              <c:numCache>
                <c:ptCount val="4"/>
                <c:pt idx="0">
                  <c:v>441.45074999999997</c:v>
                </c:pt>
                <c:pt idx="1">
                  <c:v>589.5817499999999</c:v>
                </c:pt>
                <c:pt idx="2">
                  <c:v>628.81475</c:v>
                </c:pt>
                <c:pt idx="3">
                  <c:v>791.10475</c:v>
                </c:pt>
              </c:numCache>
            </c:numRef>
          </c:val>
        </c:ser>
        <c:axId val="37761502"/>
        <c:axId val="4309199"/>
      </c:barChart>
      <c:catAx>
        <c:axId val="37761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61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5"/>
          <c:y val="0.38725"/>
          <c:w val="0.08525"/>
          <c:h val="0.2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-0.0065"/>
          <c:w val="0.93475"/>
          <c:h val="0.9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Appeals!$B$1</c:f>
              <c:strCache>
                <c:ptCount val="1"/>
                <c:pt idx="0">
                  <c:v>Appeal funding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Appeals!$A$2:$A$9</c:f>
              <c:strCache/>
            </c:strRef>
          </c:cat>
          <c:val>
            <c:numRef>
              <c:f>Appeals!$B$2:$B$9</c:f>
              <c:numCache/>
            </c:numRef>
          </c:val>
        </c:ser>
        <c:ser>
          <c:idx val="2"/>
          <c:order val="1"/>
          <c:tx>
            <c:strRef>
              <c:f>Appeals!$C$1</c:f>
              <c:strCache>
                <c:ptCount val="1"/>
                <c:pt idx="0">
                  <c:v>Unmet requirements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Appeals!$A$2:$A$9</c:f>
              <c:strCache/>
            </c:strRef>
          </c:cat>
          <c:val>
            <c:numRef>
              <c:f>Appeals!$C$2:$C$9</c:f>
              <c:numCache/>
            </c:numRef>
          </c:val>
        </c:ser>
        <c:overlap val="100"/>
        <c:axId val="38782792"/>
        <c:axId val="13500809"/>
      </c:barChart>
      <c:catAx>
        <c:axId val="3878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00809"/>
        <c:crosses val="autoZero"/>
        <c:auto val="1"/>
        <c:lblOffset val="100"/>
        <c:tickLblSkip val="1"/>
        <c:noMultiLvlLbl val="0"/>
      </c:catAx>
      <c:valAx>
        <c:axId val="1350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82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2"/>
          <c:y val="0.9255"/>
          <c:w val="0.336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-0.00875"/>
          <c:w val="0.5805"/>
          <c:h val="0.977"/>
        </c:manualLayout>
      </c:layout>
      <c:areaChart>
        <c:grouping val="stacked"/>
        <c:varyColors val="0"/>
        <c:ser>
          <c:idx val="2"/>
          <c:order val="0"/>
          <c:tx>
            <c:strRef>
              <c:f>'Governance-security (1)'!$A$6</c:f>
              <c:strCache>
                <c:ptCount val="1"/>
                <c:pt idx="0">
                  <c:v>Government and civil society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 (1)'!$B$2:$H$2</c:f>
              <c:strCache/>
            </c:strRef>
          </c:cat>
          <c:val>
            <c:numRef>
              <c:f>'Governance-security (1)'!$B$6:$H$6</c:f>
              <c:numCache/>
            </c:numRef>
          </c:val>
        </c:ser>
        <c:ser>
          <c:idx val="4"/>
          <c:order val="1"/>
          <c:tx>
            <c:strRef>
              <c:f>'Governance-security (1)'!$A$5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'Governance-security (1)'!$B$5:$H$5</c:f>
              <c:numCache/>
            </c:numRef>
          </c:val>
        </c:ser>
        <c:ser>
          <c:idx val="3"/>
          <c:order val="2"/>
          <c:tx>
            <c:strRef>
              <c:f>'Governance-security (1)'!$A$7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 (1)'!$B$2:$H$2</c:f>
              <c:strCache/>
            </c:strRef>
          </c:cat>
          <c:val>
            <c:numRef>
              <c:f>'Governance-security (1)'!$B$7:$H$7</c:f>
              <c:numCache/>
            </c:numRef>
          </c:val>
        </c:ser>
        <c:ser>
          <c:idx val="1"/>
          <c:order val="3"/>
          <c:tx>
            <c:strRef>
              <c:f>'Governance-security (1)'!$A$4</c:f>
              <c:strCache>
                <c:ptCount val="1"/>
                <c:pt idx="0">
                  <c:v>Other ODA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'Governance-security (1)'!$B$2:$H$2</c:f>
              <c:strCache/>
            </c:strRef>
          </c:cat>
          <c:val>
            <c:numRef>
              <c:f>'Governance-security (1)'!$B$4:$H$4</c:f>
              <c:numCache/>
            </c:numRef>
          </c:val>
        </c:ser>
        <c:axId val="54398418"/>
        <c:axId val="19823715"/>
      </c:areaChart>
      <c:lineChart>
        <c:grouping val="standard"/>
        <c:varyColors val="0"/>
        <c:ser>
          <c:idx val="0"/>
          <c:order val="4"/>
          <c:tx>
            <c:strRef>
              <c:f>'Governance-security (1)'!$A$3</c:f>
              <c:strCache>
                <c:ptCount val="1"/>
                <c:pt idx="0">
                  <c:v>Total ODA excluding debt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'Governance-security (1)'!$B$3:$H$3</c:f>
              <c:numCache/>
            </c:numRef>
          </c:val>
          <c:smooth val="0"/>
        </c:ser>
        <c:axId val="54398418"/>
        <c:axId val="19823715"/>
      </c:lineChart>
      <c:catAx>
        <c:axId val="5439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 (constant 2008 prices)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98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5"/>
          <c:y val="0.10175"/>
          <c:w val="0.323"/>
          <c:h val="0.7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-0.0085"/>
          <c:w val="0.9052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'Governance-security(2)'!$B$3</c:f>
              <c:strCache>
                <c:ptCount val="1"/>
                <c:pt idx="0">
                  <c:v>Cost of multilateral peacekeeping operations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'Governance-security(2)'!$C$2:$L$2</c:f>
              <c:strCache/>
            </c:strRef>
          </c:cat>
          <c:val>
            <c:numRef>
              <c:f>'Governance-security(2)'!$C$3:$L$3</c:f>
              <c:numCache/>
            </c:numRef>
          </c:val>
        </c:ser>
        <c:axId val="44195708"/>
        <c:axId val="62217053"/>
      </c:barChart>
      <c:catAx>
        <c:axId val="44195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17053"/>
        <c:crosses val="autoZero"/>
        <c:auto val="1"/>
        <c:lblOffset val="100"/>
        <c:tickLblSkip val="1"/>
        <c:noMultiLvlLbl val="0"/>
      </c:catAx>
      <c:valAx>
        <c:axId val="6221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95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57150</xdr:rowOff>
    </xdr:from>
    <xdr:to>
      <xdr:col>11</xdr:col>
      <xdr:colOff>514350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628650" y="1028700"/>
        <a:ext cx="8848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76200</xdr:rowOff>
    </xdr:from>
    <xdr:to>
      <xdr:col>8</xdr:col>
      <xdr:colOff>400050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1247775" y="1276350"/>
        <a:ext cx="45815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95250</xdr:rowOff>
    </xdr:from>
    <xdr:to>
      <xdr:col>7</xdr:col>
      <xdr:colOff>200025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542925" y="2847975"/>
        <a:ext cx="71818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95250</xdr:rowOff>
    </xdr:from>
    <xdr:to>
      <xdr:col>12</xdr:col>
      <xdr:colOff>123825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4914900" y="1057275"/>
        <a:ext cx="54483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38100</xdr:rowOff>
    </xdr:from>
    <xdr:to>
      <xdr:col>15</xdr:col>
      <xdr:colOff>314325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3667125" y="866775"/>
        <a:ext cx="5791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2</xdr:row>
      <xdr:rowOff>123825</xdr:rowOff>
    </xdr:from>
    <xdr:to>
      <xdr:col>13</xdr:col>
      <xdr:colOff>266700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5648325" y="704850"/>
        <a:ext cx="71151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3</xdr:row>
      <xdr:rowOff>133350</xdr:rowOff>
    </xdr:from>
    <xdr:to>
      <xdr:col>17</xdr:col>
      <xdr:colOff>104775</xdr:colOff>
      <xdr:row>13</xdr:row>
      <xdr:rowOff>85725</xdr:rowOff>
    </xdr:to>
    <xdr:graphicFrame>
      <xdr:nvGraphicFramePr>
        <xdr:cNvPr id="1" name="Chart 2"/>
        <xdr:cNvGraphicFramePr/>
      </xdr:nvGraphicFramePr>
      <xdr:xfrm>
        <a:off x="5781675" y="933450"/>
        <a:ext cx="5629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5</xdr:row>
      <xdr:rowOff>161925</xdr:rowOff>
    </xdr:from>
    <xdr:to>
      <xdr:col>9</xdr:col>
      <xdr:colOff>276225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1828800" y="1228725"/>
        <a:ext cx="4991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GHA\Information%20and%20outreach\Products\Country%20profiles\Data\gha-profiles-FTS-recipient%202009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nit-ts\Company%20Data\Projects\GHA\Information%20and%20outreach\Products\Country%20profiles\Data\gha-profiles-fin-mechs-recipie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fghanistan"/>
      <sheetName val="Bangladesh"/>
      <sheetName val="CAR"/>
      <sheetName val="Chad"/>
      <sheetName val="Colombia"/>
      <sheetName val="DRC"/>
      <sheetName val="Ethiopia"/>
      <sheetName val="Haiti"/>
      <sheetName val="Indonesia"/>
      <sheetName val="Iraq"/>
      <sheetName val="Liberia"/>
      <sheetName val="Niger"/>
      <sheetName val="oPt"/>
      <sheetName val="Pakistan"/>
      <sheetName val="Somalia"/>
      <sheetName val="Sri Lanka"/>
      <sheetName val="Sudan"/>
      <sheetName val="Uganda"/>
      <sheetName val="Yemen"/>
      <sheetName val="Zimbabwe"/>
    </sheetNames>
    <sheetDataSet>
      <sheetData sheetId="1">
        <row r="34">
          <cell r="B34">
            <v>441.53308600000014</v>
          </cell>
        </row>
        <row r="37">
          <cell r="E37">
            <v>567.182943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fghanistan"/>
      <sheetName val="DRC"/>
      <sheetName val="Ethiopia"/>
      <sheetName val="Haiti"/>
      <sheetName val="Iraq"/>
      <sheetName val="Pakistan"/>
      <sheetName val="Palestine"/>
      <sheetName val="Somalia"/>
      <sheetName val="Sudan"/>
    </sheetNames>
    <sheetDataSet>
      <sheetData sheetId="1">
        <row r="2">
          <cell r="B2">
            <v>2006</v>
          </cell>
          <cell r="C2">
            <v>2007</v>
          </cell>
          <cell r="D2">
            <v>2008</v>
          </cell>
          <cell r="E2">
            <v>2009</v>
          </cell>
        </row>
        <row r="3">
          <cell r="A3" t="str">
            <v>CERF</v>
          </cell>
          <cell r="B3">
            <v>32.304627</v>
          </cell>
          <cell r="C3">
            <v>5.434407</v>
          </cell>
          <cell r="D3">
            <v>18.220644</v>
          </cell>
          <cell r="E3">
            <v>4.165567</v>
          </cell>
        </row>
        <row r="4">
          <cell r="A4" t="str">
            <v>ERF</v>
          </cell>
          <cell r="E4">
            <v>4</v>
          </cell>
        </row>
        <row r="5">
          <cell r="A5" t="str">
            <v>MDTF</v>
          </cell>
          <cell r="B5">
            <v>441.45074999999997</v>
          </cell>
          <cell r="C5">
            <v>589.5817499999999</v>
          </cell>
          <cell r="D5">
            <v>628.81475</v>
          </cell>
          <cell r="E5">
            <v>791.10475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3"/>
  <sheetViews>
    <sheetView tabSelected="1" zoomScalePageLayoutView="0" workbookViewId="0" topLeftCell="A1">
      <selection activeCell="B53" sqref="B53"/>
    </sheetView>
  </sheetViews>
  <sheetFormatPr defaultColWidth="9.140625" defaultRowHeight="15"/>
  <cols>
    <col min="2" max="2" width="18.140625" style="0" customWidth="1"/>
    <col min="3" max="3" width="15.28125" style="0" customWidth="1"/>
    <col min="4" max="4" width="16.421875" style="0" customWidth="1"/>
    <col min="5" max="5" width="14.421875" style="0" customWidth="1"/>
    <col min="6" max="7" width="15.8515625" style="0" customWidth="1"/>
    <col min="8" max="12" width="13.00390625" style="0" customWidth="1"/>
  </cols>
  <sheetData>
    <row r="2" spans="2:12" ht="15.75" thickBot="1">
      <c r="B2" s="238" t="s">
        <v>168</v>
      </c>
      <c r="C2" s="238"/>
      <c r="D2" s="238"/>
      <c r="E2" s="238"/>
      <c r="F2" s="100"/>
      <c r="G2" s="100"/>
      <c r="H2" s="100"/>
      <c r="I2" s="100"/>
      <c r="J2" s="100"/>
      <c r="K2" s="100"/>
      <c r="L2" s="4"/>
    </row>
    <row r="3" spans="2:12" ht="25.5" thickBot="1">
      <c r="B3" s="98" t="s">
        <v>120</v>
      </c>
      <c r="C3" s="114">
        <v>1999</v>
      </c>
      <c r="D3" s="114">
        <v>2000</v>
      </c>
      <c r="E3" s="114">
        <v>2001</v>
      </c>
      <c r="F3" s="114">
        <v>2002</v>
      </c>
      <c r="G3" s="114">
        <v>2003</v>
      </c>
      <c r="H3" s="114">
        <v>2004</v>
      </c>
      <c r="I3" s="114">
        <v>2005</v>
      </c>
      <c r="J3" s="114">
        <v>2006</v>
      </c>
      <c r="K3" s="114">
        <v>2007</v>
      </c>
      <c r="L3" s="115">
        <v>2008</v>
      </c>
    </row>
    <row r="4" spans="2:12" ht="15">
      <c r="B4" s="244">
        <v>1</v>
      </c>
      <c r="C4" s="101" t="s">
        <v>170</v>
      </c>
      <c r="D4" s="101" t="s">
        <v>170</v>
      </c>
      <c r="E4" s="101" t="s">
        <v>172</v>
      </c>
      <c r="F4" s="102" t="s">
        <v>175</v>
      </c>
      <c r="G4" s="102" t="s">
        <v>175</v>
      </c>
      <c r="H4" s="102" t="s">
        <v>175</v>
      </c>
      <c r="I4" s="102" t="s">
        <v>176</v>
      </c>
      <c r="J4" s="102" t="s">
        <v>175</v>
      </c>
      <c r="K4" s="102" t="s">
        <v>175</v>
      </c>
      <c r="L4" s="103" t="s">
        <v>170</v>
      </c>
    </row>
    <row r="5" spans="2:12" ht="15">
      <c r="B5" s="242"/>
      <c r="C5" s="104">
        <v>17.6</v>
      </c>
      <c r="D5" s="104">
        <v>33.3</v>
      </c>
      <c r="E5" s="104">
        <v>125.2</v>
      </c>
      <c r="F5" s="105">
        <v>261.2</v>
      </c>
      <c r="G5" s="105">
        <v>151.9</v>
      </c>
      <c r="H5" s="105">
        <v>83.6</v>
      </c>
      <c r="I5" s="105">
        <v>81.5</v>
      </c>
      <c r="J5" s="105">
        <v>119.6</v>
      </c>
      <c r="K5" s="105">
        <v>92.8</v>
      </c>
      <c r="L5" s="106">
        <v>225.2</v>
      </c>
    </row>
    <row r="6" spans="2:12" ht="15">
      <c r="B6" s="242">
        <v>2</v>
      </c>
      <c r="C6" s="107" t="s">
        <v>171</v>
      </c>
      <c r="D6" s="107" t="s">
        <v>173</v>
      </c>
      <c r="E6" s="107" t="s">
        <v>171</v>
      </c>
      <c r="F6" s="108" t="s">
        <v>174</v>
      </c>
      <c r="G6" s="108" t="s">
        <v>170</v>
      </c>
      <c r="H6" s="108" t="s">
        <v>170</v>
      </c>
      <c r="I6" s="108" t="s">
        <v>177</v>
      </c>
      <c r="J6" s="108" t="s">
        <v>170</v>
      </c>
      <c r="K6" s="108" t="s">
        <v>171</v>
      </c>
      <c r="L6" s="109" t="s">
        <v>175</v>
      </c>
    </row>
    <row r="7" spans="2:12" ht="15">
      <c r="B7" s="242"/>
      <c r="C7" s="104">
        <v>17.6</v>
      </c>
      <c r="D7" s="104">
        <v>25.6</v>
      </c>
      <c r="E7" s="104">
        <v>87.9</v>
      </c>
      <c r="F7" s="105">
        <v>153.9</v>
      </c>
      <c r="G7" s="105">
        <v>73.4</v>
      </c>
      <c r="H7" s="105">
        <v>69.7</v>
      </c>
      <c r="I7" s="105">
        <v>69.2</v>
      </c>
      <c r="J7" s="105">
        <v>38.4</v>
      </c>
      <c r="K7" s="105">
        <v>32.6</v>
      </c>
      <c r="L7" s="106">
        <v>215.5</v>
      </c>
    </row>
    <row r="8" spans="2:12" ht="15">
      <c r="B8" s="242">
        <v>3</v>
      </c>
      <c r="C8" s="107" t="s">
        <v>172</v>
      </c>
      <c r="D8" s="107" t="s">
        <v>174</v>
      </c>
      <c r="E8" s="107" t="s">
        <v>170</v>
      </c>
      <c r="F8" s="108" t="s">
        <v>170</v>
      </c>
      <c r="G8" s="108" t="s">
        <v>173</v>
      </c>
      <c r="H8" s="108" t="s">
        <v>173</v>
      </c>
      <c r="I8" s="108" t="s">
        <v>171</v>
      </c>
      <c r="J8" s="108" t="s">
        <v>171</v>
      </c>
      <c r="K8" s="108" t="s">
        <v>178</v>
      </c>
      <c r="L8" s="109" t="s">
        <v>178</v>
      </c>
    </row>
    <row r="9" spans="2:12" ht="15.75" thickBot="1">
      <c r="B9" s="243"/>
      <c r="C9" s="110">
        <v>17.2</v>
      </c>
      <c r="D9" s="110">
        <v>21.9</v>
      </c>
      <c r="E9" s="110">
        <v>86.4</v>
      </c>
      <c r="F9" s="111">
        <v>134.2</v>
      </c>
      <c r="G9" s="111">
        <v>69.7</v>
      </c>
      <c r="H9" s="111">
        <v>47.9</v>
      </c>
      <c r="I9" s="111">
        <v>47.8</v>
      </c>
      <c r="J9" s="111">
        <v>34.5</v>
      </c>
      <c r="K9" s="113">
        <v>32</v>
      </c>
      <c r="L9" s="112">
        <v>90.6</v>
      </c>
    </row>
    <row r="10" spans="2:12" ht="15">
      <c r="B10" s="239" t="s">
        <v>169</v>
      </c>
      <c r="C10" s="239"/>
      <c r="D10" s="239"/>
      <c r="E10" s="239"/>
      <c r="F10" s="239"/>
      <c r="G10" s="239"/>
      <c r="H10" s="239"/>
      <c r="I10" s="94"/>
      <c r="J10" s="94"/>
      <c r="K10" s="94"/>
      <c r="L10" s="94"/>
    </row>
    <row r="11" spans="2:12" ht="15">
      <c r="B11" s="1"/>
      <c r="C11" s="1"/>
      <c r="D11" s="1"/>
      <c r="E11" s="1"/>
      <c r="F11" s="1"/>
      <c r="G11" s="1"/>
      <c r="H11" s="1"/>
      <c r="I11" s="1"/>
      <c r="J11" s="12"/>
      <c r="K11" s="12"/>
      <c r="L11" s="4"/>
    </row>
    <row r="12" spans="2:12" ht="15.75" thickBot="1">
      <c r="B12" s="238" t="s">
        <v>179</v>
      </c>
      <c r="C12" s="238"/>
      <c r="D12" s="238"/>
      <c r="E12" s="129"/>
      <c r="F12" s="129"/>
      <c r="G12" s="129"/>
      <c r="H12" s="129"/>
      <c r="I12" s="129"/>
      <c r="J12" s="129"/>
      <c r="K12" s="10"/>
      <c r="L12" s="11"/>
    </row>
    <row r="13" spans="2:12" ht="45.75" thickBot="1">
      <c r="B13" s="95"/>
      <c r="C13" s="96" t="s">
        <v>180</v>
      </c>
      <c r="D13" s="96" t="s">
        <v>161</v>
      </c>
      <c r="E13" s="96" t="s">
        <v>162</v>
      </c>
      <c r="F13" s="96" t="s">
        <v>163</v>
      </c>
      <c r="G13" s="97" t="s">
        <v>164</v>
      </c>
      <c r="H13" s="1"/>
      <c r="I13" s="1"/>
      <c r="J13" s="1"/>
      <c r="K13" s="1"/>
      <c r="L13" s="1"/>
    </row>
    <row r="14" spans="2:12" ht="15">
      <c r="B14" s="118" t="s">
        <v>15</v>
      </c>
      <c r="C14" s="119">
        <v>225.17</v>
      </c>
      <c r="D14" s="119"/>
      <c r="E14" s="119"/>
      <c r="F14" s="119"/>
      <c r="G14" s="120">
        <v>225.17</v>
      </c>
      <c r="H14" s="1"/>
      <c r="I14" s="1"/>
      <c r="J14" s="1"/>
      <c r="K14" s="1"/>
      <c r="L14" s="1"/>
    </row>
    <row r="15" spans="2:12" ht="15">
      <c r="B15" s="121" t="s">
        <v>20</v>
      </c>
      <c r="C15" s="92">
        <v>215.3</v>
      </c>
      <c r="D15" s="92"/>
      <c r="E15" s="92"/>
      <c r="F15" s="92">
        <v>0.20102292884747774</v>
      </c>
      <c r="G15" s="122">
        <v>215.50102292884748</v>
      </c>
      <c r="H15" s="1"/>
      <c r="I15" s="1"/>
      <c r="J15" s="1"/>
      <c r="K15" s="1"/>
      <c r="L15" s="1"/>
    </row>
    <row r="16" spans="2:12" ht="15">
      <c r="B16" s="121" t="s">
        <v>22</v>
      </c>
      <c r="C16" s="92">
        <v>90.17</v>
      </c>
      <c r="D16" s="92"/>
      <c r="E16" s="92"/>
      <c r="F16" s="92">
        <v>0.3826270427682892</v>
      </c>
      <c r="G16" s="122">
        <v>90.5526270427683</v>
      </c>
      <c r="H16" s="1"/>
      <c r="I16" s="1"/>
      <c r="J16" s="1"/>
      <c r="K16" s="1"/>
      <c r="L16" s="1"/>
    </row>
    <row r="17" spans="2:12" ht="15">
      <c r="B17" s="121" t="s">
        <v>14</v>
      </c>
      <c r="C17" s="92">
        <v>45.92</v>
      </c>
      <c r="D17" s="92">
        <v>42.98272853705671</v>
      </c>
      <c r="E17" s="128">
        <v>0.04423067869752843</v>
      </c>
      <c r="F17" s="92">
        <v>0.5946258235308393</v>
      </c>
      <c r="G17" s="122">
        <v>89.54158503928508</v>
      </c>
      <c r="H17" s="1"/>
      <c r="I17" s="1"/>
      <c r="J17" s="1"/>
      <c r="K17" s="1"/>
      <c r="L17" s="1"/>
    </row>
    <row r="18" spans="2:12" ht="15">
      <c r="B18" s="121" t="s">
        <v>19</v>
      </c>
      <c r="C18" s="92">
        <v>49.69</v>
      </c>
      <c r="D18" s="92">
        <v>19.282646005274543</v>
      </c>
      <c r="E18" s="92">
        <v>0.26207445770100835</v>
      </c>
      <c r="F18" s="92">
        <v>1.8305939127099269</v>
      </c>
      <c r="G18" s="122">
        <v>71.06531437568549</v>
      </c>
      <c r="H18" s="1"/>
      <c r="I18" s="1"/>
      <c r="J18" s="1"/>
      <c r="K18" s="1"/>
      <c r="L18" s="1"/>
    </row>
    <row r="19" spans="2:12" ht="15">
      <c r="B19" s="121" t="s">
        <v>17</v>
      </c>
      <c r="C19" s="92">
        <v>21.71</v>
      </c>
      <c r="D19" s="92">
        <v>34.270589603968574</v>
      </c>
      <c r="E19" s="92">
        <v>0.24387060750409575</v>
      </c>
      <c r="F19" s="92">
        <v>3.2259757575585533</v>
      </c>
      <c r="G19" s="122">
        <v>59.450435969031226</v>
      </c>
      <c r="H19" s="1"/>
      <c r="I19" s="1"/>
      <c r="J19" s="1"/>
      <c r="K19" s="1"/>
      <c r="L19" s="1"/>
    </row>
    <row r="20" spans="2:12" ht="15">
      <c r="B20" s="121" t="s">
        <v>23</v>
      </c>
      <c r="C20" s="92">
        <v>42.56</v>
      </c>
      <c r="D20" s="92"/>
      <c r="E20" s="92">
        <v>0.17174140285260955</v>
      </c>
      <c r="F20" s="92">
        <v>0.08720708351465471</v>
      </c>
      <c r="G20" s="122">
        <v>42.81894848636727</v>
      </c>
      <c r="H20" s="1"/>
      <c r="I20" s="1"/>
      <c r="J20" s="1"/>
      <c r="K20" s="1"/>
      <c r="L20" s="1"/>
    </row>
    <row r="21" spans="2:12" ht="15">
      <c r="B21" s="121" t="s">
        <v>18</v>
      </c>
      <c r="C21" s="92">
        <v>11.64</v>
      </c>
      <c r="D21" s="92">
        <v>29.305932465987986</v>
      </c>
      <c r="E21" s="92">
        <v>0.43575325221870587</v>
      </c>
      <c r="F21" s="92">
        <v>0.11801654106777724</v>
      </c>
      <c r="G21" s="122">
        <v>41.49970225927447</v>
      </c>
      <c r="H21" s="1"/>
      <c r="I21" s="1"/>
      <c r="J21" s="1"/>
      <c r="K21" s="1"/>
      <c r="L21" s="1"/>
    </row>
    <row r="22" spans="2:12" ht="15">
      <c r="B22" s="121" t="s">
        <v>16</v>
      </c>
      <c r="C22" s="92">
        <v>37.43</v>
      </c>
      <c r="D22" s="92"/>
      <c r="E22" s="92">
        <v>0.5269289775614729</v>
      </c>
      <c r="F22" s="92">
        <v>2.221655756958899</v>
      </c>
      <c r="G22" s="122">
        <v>40.17858473452037</v>
      </c>
      <c r="H22" s="1"/>
      <c r="I22" s="1"/>
      <c r="J22" s="1"/>
      <c r="K22" s="1"/>
      <c r="L22" s="1"/>
    </row>
    <row r="23" spans="2:12" ht="15">
      <c r="B23" s="121" t="s">
        <v>21</v>
      </c>
      <c r="C23" s="92">
        <v>35.08</v>
      </c>
      <c r="D23" s="92"/>
      <c r="E23" s="92">
        <v>0.279876072743146</v>
      </c>
      <c r="F23" s="92">
        <v>1.5694874416821551</v>
      </c>
      <c r="G23" s="122">
        <v>36.9293635144253</v>
      </c>
      <c r="H23" s="1"/>
      <c r="I23" s="1"/>
      <c r="J23" s="1"/>
      <c r="K23" s="1"/>
      <c r="L23" s="1"/>
    </row>
    <row r="24" spans="2:12" ht="15">
      <c r="B24" s="123" t="s">
        <v>91</v>
      </c>
      <c r="C24" s="92">
        <v>71.24000000000001</v>
      </c>
      <c r="D24" s="92">
        <v>99.32810338771219</v>
      </c>
      <c r="E24" s="92">
        <v>3.8344241309763016</v>
      </c>
      <c r="F24" s="92">
        <v>7.989431711361428</v>
      </c>
      <c r="G24" s="122">
        <v>182.3919592300499</v>
      </c>
      <c r="H24" s="1"/>
      <c r="I24" s="1"/>
      <c r="J24" s="1"/>
      <c r="K24" s="1"/>
      <c r="L24" s="1"/>
    </row>
    <row r="25" spans="2:12" ht="15.75" thickBot="1">
      <c r="B25" s="124" t="s">
        <v>59</v>
      </c>
      <c r="C25" s="127">
        <v>845.91</v>
      </c>
      <c r="D25" s="125"/>
      <c r="E25" s="125">
        <v>5.798899580254869</v>
      </c>
      <c r="F25" s="125">
        <v>18.220644</v>
      </c>
      <c r="G25" s="126">
        <v>869.9295435802549</v>
      </c>
      <c r="H25" s="1"/>
      <c r="I25" s="1"/>
      <c r="J25" s="1"/>
      <c r="K25" s="1"/>
      <c r="L25" s="1"/>
    </row>
    <row r="26" spans="2:12" ht="15">
      <c r="B26" s="116" t="s">
        <v>169</v>
      </c>
      <c r="C26" s="116"/>
      <c r="D26" s="116"/>
      <c r="E26" s="116"/>
      <c r="F26" s="117"/>
      <c r="H26" s="18"/>
      <c r="I26" s="18"/>
      <c r="J26" s="18"/>
      <c r="K26" s="18"/>
      <c r="L26" s="18"/>
    </row>
    <row r="29" spans="2:9" ht="15.75" thickBot="1">
      <c r="B29" s="99" t="s">
        <v>181</v>
      </c>
      <c r="C29" s="99"/>
      <c r="D29" s="99"/>
      <c r="E29" s="99"/>
      <c r="F29" s="100"/>
      <c r="G29" s="100"/>
      <c r="H29" s="100"/>
      <c r="I29" s="100"/>
    </row>
    <row r="30" spans="2:9" ht="15.75" thickBot="1">
      <c r="B30" s="148">
        <v>2005</v>
      </c>
      <c r="C30" s="149" t="s">
        <v>136</v>
      </c>
      <c r="D30" s="149">
        <v>2006</v>
      </c>
      <c r="E30" s="149" t="s">
        <v>136</v>
      </c>
      <c r="F30" s="149">
        <v>2007</v>
      </c>
      <c r="G30" s="149" t="s">
        <v>136</v>
      </c>
      <c r="H30" s="149">
        <v>2008</v>
      </c>
      <c r="I30" s="150" t="s">
        <v>136</v>
      </c>
    </row>
    <row r="31" spans="2:9" ht="15">
      <c r="B31" s="134" t="s">
        <v>53</v>
      </c>
      <c r="C31" s="135">
        <v>23.63647143855147</v>
      </c>
      <c r="D31" s="136" t="s">
        <v>36</v>
      </c>
      <c r="E31" s="135">
        <v>74.89907952873361</v>
      </c>
      <c r="F31" s="136" t="s">
        <v>36</v>
      </c>
      <c r="G31" s="135">
        <v>74.90261743867582</v>
      </c>
      <c r="H31" s="136" t="s">
        <v>36</v>
      </c>
      <c r="I31" s="137">
        <v>250.4921193668727</v>
      </c>
    </row>
    <row r="32" spans="2:9" ht="39">
      <c r="B32" s="138" t="s">
        <v>68</v>
      </c>
      <c r="C32" s="130">
        <v>22.45160773244384</v>
      </c>
      <c r="D32" s="133" t="s">
        <v>35</v>
      </c>
      <c r="E32" s="130">
        <v>28.934260021030585</v>
      </c>
      <c r="F32" s="133" t="s">
        <v>69</v>
      </c>
      <c r="G32" s="130">
        <v>27.5239762891975</v>
      </c>
      <c r="H32" s="131" t="s">
        <v>70</v>
      </c>
      <c r="I32" s="139">
        <v>32.45348334054512</v>
      </c>
    </row>
    <row r="33" spans="2:9" ht="51.75">
      <c r="B33" s="140" t="s">
        <v>35</v>
      </c>
      <c r="C33" s="130">
        <v>21.972400689076615</v>
      </c>
      <c r="D33" s="133" t="s">
        <v>71</v>
      </c>
      <c r="E33" s="130">
        <v>18.0967050727601</v>
      </c>
      <c r="F33" s="133" t="s">
        <v>35</v>
      </c>
      <c r="G33" s="130">
        <v>25.79935776</v>
      </c>
      <c r="H33" s="133" t="s">
        <v>35</v>
      </c>
      <c r="I33" s="139">
        <v>25.372226516705247</v>
      </c>
    </row>
    <row r="34" spans="2:9" ht="51.75">
      <c r="B34" s="141" t="s">
        <v>72</v>
      </c>
      <c r="C34" s="130">
        <v>9.54976604505425</v>
      </c>
      <c r="D34" s="133" t="s">
        <v>73</v>
      </c>
      <c r="E34" s="130">
        <v>15.82529280179887</v>
      </c>
      <c r="F34" s="133" t="s">
        <v>71</v>
      </c>
      <c r="G34" s="130">
        <v>21.0879583219153</v>
      </c>
      <c r="H34" s="131" t="s">
        <v>56</v>
      </c>
      <c r="I34" s="139">
        <v>22.12102849340431</v>
      </c>
    </row>
    <row r="35" spans="2:9" ht="26.25">
      <c r="B35" s="142" t="s">
        <v>73</v>
      </c>
      <c r="C35" s="130">
        <v>6.8051283004261975</v>
      </c>
      <c r="D35" s="133" t="s">
        <v>74</v>
      </c>
      <c r="E35" s="130">
        <v>5.79422085298965</v>
      </c>
      <c r="F35" s="133" t="s">
        <v>58</v>
      </c>
      <c r="G35" s="130">
        <v>17.7444396810504</v>
      </c>
      <c r="H35" s="93" t="s">
        <v>57</v>
      </c>
      <c r="I35" s="139">
        <v>17.88559859999997</v>
      </c>
    </row>
    <row r="36" spans="2:9" ht="15">
      <c r="B36" s="140" t="s">
        <v>54</v>
      </c>
      <c r="C36" s="130">
        <v>6.645658531549626</v>
      </c>
      <c r="D36" s="133" t="s">
        <v>55</v>
      </c>
      <c r="E36" s="130">
        <v>5.128178194829479</v>
      </c>
      <c r="F36" s="133" t="s">
        <v>57</v>
      </c>
      <c r="G36" s="130">
        <v>14.45066987948527</v>
      </c>
      <c r="H36" s="133" t="s">
        <v>75</v>
      </c>
      <c r="I36" s="139">
        <v>17.3085244482907</v>
      </c>
    </row>
    <row r="37" spans="2:9" ht="26.25">
      <c r="B37" s="140" t="s">
        <v>76</v>
      </c>
      <c r="C37" s="130">
        <v>3.200243661</v>
      </c>
      <c r="D37" s="133" t="s">
        <v>77</v>
      </c>
      <c r="E37" s="130">
        <v>5.044570541830003</v>
      </c>
      <c r="F37" s="133" t="s">
        <v>56</v>
      </c>
      <c r="G37" s="130">
        <v>9.006161490149516</v>
      </c>
      <c r="H37" s="132" t="s">
        <v>78</v>
      </c>
      <c r="I37" s="139">
        <v>12</v>
      </c>
    </row>
    <row r="38" spans="2:9" ht="26.25">
      <c r="B38" s="142" t="s">
        <v>79</v>
      </c>
      <c r="C38" s="130">
        <v>3.27201656618539</v>
      </c>
      <c r="D38" s="132" t="s">
        <v>80</v>
      </c>
      <c r="E38" s="130">
        <v>4.707801644626096</v>
      </c>
      <c r="F38" s="133" t="s">
        <v>72</v>
      </c>
      <c r="G38" s="130">
        <v>8.53881957857558</v>
      </c>
      <c r="H38" s="131" t="s">
        <v>53</v>
      </c>
      <c r="I38" s="139">
        <v>11.5</v>
      </c>
    </row>
    <row r="39" spans="2:9" ht="26.25">
      <c r="B39" s="138" t="s">
        <v>81</v>
      </c>
      <c r="C39" s="130">
        <v>2.6114436347</v>
      </c>
      <c r="D39" s="133" t="s">
        <v>82</v>
      </c>
      <c r="E39" s="130">
        <v>3.294642039481216</v>
      </c>
      <c r="F39" s="132" t="s">
        <v>84</v>
      </c>
      <c r="G39" s="130">
        <v>7.486946129794024</v>
      </c>
      <c r="H39" s="133" t="s">
        <v>55</v>
      </c>
      <c r="I39" s="139">
        <v>11.21411886175747</v>
      </c>
    </row>
    <row r="40" spans="2:9" ht="39.75" thickBot="1">
      <c r="B40" s="143" t="s">
        <v>55</v>
      </c>
      <c r="C40" s="144">
        <v>2.29783509871245</v>
      </c>
      <c r="D40" s="145" t="s">
        <v>79</v>
      </c>
      <c r="E40" s="144">
        <v>3.175853035941425</v>
      </c>
      <c r="F40" s="145" t="s">
        <v>55</v>
      </c>
      <c r="G40" s="144">
        <v>4.938618895256149</v>
      </c>
      <c r="H40" s="146" t="s">
        <v>84</v>
      </c>
      <c r="I40" s="147">
        <v>8.30752955429957</v>
      </c>
    </row>
    <row r="41" spans="2:6" ht="15">
      <c r="B41" s="240" t="s">
        <v>182</v>
      </c>
      <c r="C41" s="240"/>
      <c r="D41" s="240"/>
      <c r="E41" s="240"/>
      <c r="F41" s="240"/>
    </row>
    <row r="44" spans="2:8" ht="15.75" thickBot="1">
      <c r="B44" s="241" t="s">
        <v>187</v>
      </c>
      <c r="C44" s="241"/>
      <c r="D44" s="241"/>
      <c r="E44" s="241"/>
      <c r="F44" s="241"/>
      <c r="G44" s="241"/>
      <c r="H44" s="241"/>
    </row>
    <row r="45" spans="2:8" ht="51">
      <c r="B45" s="151" t="s">
        <v>60</v>
      </c>
      <c r="C45" s="152" t="s">
        <v>183</v>
      </c>
      <c r="D45" s="152" t="s">
        <v>184</v>
      </c>
      <c r="E45" s="152" t="s">
        <v>186</v>
      </c>
      <c r="F45" s="153" t="s">
        <v>185</v>
      </c>
      <c r="G45" s="17"/>
      <c r="H45" s="17"/>
    </row>
    <row r="46" spans="2:8" ht="25.5">
      <c r="B46" s="154" t="s">
        <v>90</v>
      </c>
      <c r="C46" s="156">
        <v>1780.509639</v>
      </c>
      <c r="D46" s="157">
        <v>1196.693956</v>
      </c>
      <c r="E46" s="158">
        <v>0.6721075414520685</v>
      </c>
      <c r="F46" s="159">
        <v>425.073259</v>
      </c>
      <c r="G46" s="20"/>
      <c r="H46" s="17"/>
    </row>
    <row r="47" spans="2:8" ht="30">
      <c r="B47" s="38" t="s">
        <v>64</v>
      </c>
      <c r="C47" s="160">
        <v>1995.143982</v>
      </c>
      <c r="D47" s="161">
        <v>313.963566</v>
      </c>
      <c r="E47" s="158">
        <v>0.15736386387777002</v>
      </c>
      <c r="F47" s="159">
        <v>66.963222</v>
      </c>
      <c r="G47" s="20"/>
      <c r="H47" s="17"/>
    </row>
    <row r="48" spans="2:8" ht="30">
      <c r="B48" s="38" t="s">
        <v>85</v>
      </c>
      <c r="C48" s="160">
        <v>72.591021</v>
      </c>
      <c r="D48" s="161">
        <v>26.511074</v>
      </c>
      <c r="E48" s="158">
        <v>0.36521147705030904</v>
      </c>
      <c r="F48" s="159">
        <v>3.769732</v>
      </c>
      <c r="G48" s="20"/>
      <c r="H48" s="17"/>
    </row>
    <row r="49" spans="2:8" ht="30">
      <c r="B49" s="38" t="s">
        <v>65</v>
      </c>
      <c r="C49" s="160">
        <v>119.769805</v>
      </c>
      <c r="D49" s="161">
        <v>63.620911</v>
      </c>
      <c r="E49" s="158">
        <v>0.5311932419026648</v>
      </c>
      <c r="F49" s="159">
        <v>9.889913</v>
      </c>
      <c r="G49" s="20"/>
      <c r="H49" s="17"/>
    </row>
    <row r="50" spans="2:8" ht="30">
      <c r="B50" s="38" t="s">
        <v>86</v>
      </c>
      <c r="C50" s="160">
        <v>81.321254</v>
      </c>
      <c r="D50" s="161">
        <v>66.631207</v>
      </c>
      <c r="E50" s="158">
        <v>0.8193578397106371</v>
      </c>
      <c r="F50" s="159">
        <v>303.792083</v>
      </c>
      <c r="G50" s="20"/>
      <c r="H50" s="17"/>
    </row>
    <row r="51" spans="2:8" ht="45">
      <c r="B51" s="38" t="s">
        <v>87</v>
      </c>
      <c r="C51" s="160">
        <v>404.319728</v>
      </c>
      <c r="D51" s="161">
        <v>201.919845</v>
      </c>
      <c r="E51" s="158">
        <v>0.49940636337191047</v>
      </c>
      <c r="F51" s="159">
        <v>303.792083</v>
      </c>
      <c r="G51" s="20"/>
      <c r="H51" s="17"/>
    </row>
    <row r="52" spans="2:8" ht="26.25" thickBot="1">
      <c r="B52" s="155" t="s">
        <v>88</v>
      </c>
      <c r="C52" s="162">
        <v>664.923055</v>
      </c>
      <c r="D52" s="163">
        <v>519.958495</v>
      </c>
      <c r="E52" s="164">
        <v>0.781982954403649</v>
      </c>
      <c r="F52" s="165">
        <v>171.129862</v>
      </c>
      <c r="G52" s="20"/>
      <c r="H52" s="17"/>
    </row>
    <row r="53" spans="2:6" ht="15">
      <c r="B53" s="166" t="s">
        <v>188</v>
      </c>
      <c r="C53" s="166"/>
      <c r="D53" s="166"/>
      <c r="E53" s="166"/>
      <c r="F53" s="166"/>
    </row>
  </sheetData>
  <sheetProtection/>
  <mergeCells count="8">
    <mergeCell ref="B2:E2"/>
    <mergeCell ref="B10:H10"/>
    <mergeCell ref="B12:D12"/>
    <mergeCell ref="B41:F41"/>
    <mergeCell ref="B44:H44"/>
    <mergeCell ref="B8:B9"/>
    <mergeCell ref="B6:B7"/>
    <mergeCell ref="B4:B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L9" sqref="L9"/>
    </sheetView>
  </sheetViews>
  <sheetFormatPr defaultColWidth="9.140625" defaultRowHeight="15"/>
  <cols>
    <col min="2" max="2" width="25.00390625" style="0" customWidth="1"/>
  </cols>
  <sheetData>
    <row r="1" ht="15.75" thickBot="1"/>
    <row r="2" spans="2:12" ht="15">
      <c r="B2" s="235"/>
      <c r="C2" s="236">
        <v>2000</v>
      </c>
      <c r="D2" s="236">
        <v>2001</v>
      </c>
      <c r="E2" s="236" t="s">
        <v>7</v>
      </c>
      <c r="F2" s="236" t="s">
        <v>8</v>
      </c>
      <c r="G2" s="236" t="s">
        <v>9</v>
      </c>
      <c r="H2" s="236" t="s">
        <v>10</v>
      </c>
      <c r="I2" s="236" t="s">
        <v>24</v>
      </c>
      <c r="J2" s="236" t="s">
        <v>25</v>
      </c>
      <c r="K2" s="236" t="s">
        <v>26</v>
      </c>
      <c r="L2" s="237">
        <v>2009</v>
      </c>
    </row>
    <row r="3" spans="2:12" ht="23.25" thickBot="1">
      <c r="B3" s="228" t="s">
        <v>28</v>
      </c>
      <c r="C3" s="233">
        <v>3.4</v>
      </c>
      <c r="D3" s="233"/>
      <c r="E3" s="233">
        <v>43</v>
      </c>
      <c r="F3" s="233">
        <v>96.43</v>
      </c>
      <c r="G3" s="233">
        <v>131.43</v>
      </c>
      <c r="H3" s="233">
        <v>146.66</v>
      </c>
      <c r="I3" s="233">
        <v>170.1</v>
      </c>
      <c r="J3" s="233">
        <v>299.53</v>
      </c>
      <c r="K3" s="233">
        <v>527.5</v>
      </c>
      <c r="L3" s="234">
        <v>687.09</v>
      </c>
    </row>
    <row r="5" spans="3:9" ht="15">
      <c r="C5" s="245" t="s">
        <v>196</v>
      </c>
      <c r="D5" s="252"/>
      <c r="E5" s="252"/>
      <c r="F5" s="252"/>
      <c r="G5" s="252"/>
      <c r="H5" s="252"/>
      <c r="I5" s="252"/>
    </row>
    <row r="22" spans="3:8" ht="15">
      <c r="C22" s="255" t="s">
        <v>205</v>
      </c>
      <c r="D22" s="255"/>
      <c r="E22" s="255"/>
      <c r="F22" s="255"/>
      <c r="G22" s="255"/>
      <c r="H22" s="255"/>
    </row>
  </sheetData>
  <sheetProtection/>
  <mergeCells count="2">
    <mergeCell ref="C5:I5"/>
    <mergeCell ref="C22:H2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39.8515625" style="0" customWidth="1"/>
  </cols>
  <sheetData>
    <row r="1" ht="15">
      <c r="A1" s="41" t="s">
        <v>105</v>
      </c>
    </row>
    <row r="2" ht="15">
      <c r="A2" s="42" t="s">
        <v>106</v>
      </c>
    </row>
    <row r="3" ht="15">
      <c r="A3" s="42" t="s">
        <v>118</v>
      </c>
    </row>
    <row r="4" ht="15">
      <c r="A4" s="43" t="s">
        <v>107</v>
      </c>
    </row>
    <row r="5" ht="15">
      <c r="A5" s="42" t="s">
        <v>117</v>
      </c>
    </row>
    <row r="6" ht="15">
      <c r="A6" s="42" t="s">
        <v>108</v>
      </c>
    </row>
    <row r="7" ht="15">
      <c r="A7" s="42" t="s">
        <v>109</v>
      </c>
    </row>
    <row r="8" ht="15">
      <c r="A8" s="42" t="s">
        <v>110</v>
      </c>
    </row>
    <row r="9" ht="15">
      <c r="A9" s="42" t="s">
        <v>111</v>
      </c>
    </row>
    <row r="10" ht="15">
      <c r="A10" s="42" t="s">
        <v>112</v>
      </c>
    </row>
    <row r="11" ht="15">
      <c r="A11" s="42" t="s">
        <v>113</v>
      </c>
    </row>
    <row r="12" ht="15">
      <c r="A12" s="42" t="s">
        <v>115</v>
      </c>
    </row>
    <row r="13" ht="15">
      <c r="A13" s="42" t="s">
        <v>114</v>
      </c>
    </row>
    <row r="14" ht="15">
      <c r="A14" s="42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9"/>
  <sheetViews>
    <sheetView zoomScalePageLayoutView="0" workbookViewId="0" topLeftCell="A1">
      <selection activeCell="B33" sqref="B33"/>
    </sheetView>
  </sheetViews>
  <sheetFormatPr defaultColWidth="9.140625" defaultRowHeight="15"/>
  <cols>
    <col min="2" max="2" width="40.8515625" style="0" customWidth="1"/>
    <col min="11" max="11" width="11.28125" style="0" customWidth="1"/>
    <col min="17" max="17" width="9.57421875" style="0" bestFit="1" customWidth="1"/>
  </cols>
  <sheetData>
    <row r="1" spans="17:18" ht="15.75" thickBot="1">
      <c r="Q1" s="249" t="s">
        <v>159</v>
      </c>
      <c r="R1" s="249"/>
    </row>
    <row r="2" spans="2:18" ht="15.75" thickBot="1">
      <c r="B2" s="170" t="s">
        <v>11</v>
      </c>
      <c r="C2" s="171" t="s">
        <v>0</v>
      </c>
      <c r="D2" s="171" t="s">
        <v>1</v>
      </c>
      <c r="E2" s="171" t="s">
        <v>2</v>
      </c>
      <c r="F2" s="171" t="s">
        <v>3</v>
      </c>
      <c r="G2" s="171" t="s">
        <v>4</v>
      </c>
      <c r="H2" s="171" t="s">
        <v>5</v>
      </c>
      <c r="I2" s="171" t="s">
        <v>6</v>
      </c>
      <c r="J2" s="171" t="s">
        <v>7</v>
      </c>
      <c r="K2" s="171" t="s">
        <v>8</v>
      </c>
      <c r="L2" s="171" t="s">
        <v>9</v>
      </c>
      <c r="M2" s="172" t="s">
        <v>10</v>
      </c>
      <c r="N2" s="171">
        <v>2006</v>
      </c>
      <c r="O2" s="171">
        <v>2007</v>
      </c>
      <c r="P2" s="171">
        <v>2008</v>
      </c>
      <c r="Q2" s="171">
        <v>2009</v>
      </c>
      <c r="R2" s="173">
        <v>2010</v>
      </c>
    </row>
    <row r="3" spans="2:18" ht="15">
      <c r="B3" t="s">
        <v>119</v>
      </c>
      <c r="C3" s="48">
        <v>191.41145459813686</v>
      </c>
      <c r="D3" s="48">
        <v>151.3891453587867</v>
      </c>
      <c r="E3" s="48">
        <v>264.82652022296566</v>
      </c>
      <c r="F3" s="48">
        <v>175.64415683849526</v>
      </c>
      <c r="G3" s="48">
        <v>112.5948157880724</v>
      </c>
      <c r="H3" s="48">
        <v>173.9855070586732</v>
      </c>
      <c r="I3" s="48">
        <v>594.1764169528384</v>
      </c>
      <c r="J3" s="48">
        <v>889.9512037842727</v>
      </c>
      <c r="K3" s="48">
        <v>508.16523528647815</v>
      </c>
      <c r="L3" s="48">
        <v>446.13562954709687</v>
      </c>
      <c r="M3" s="48">
        <v>329.52</v>
      </c>
      <c r="N3" s="48">
        <v>359.166459513902</v>
      </c>
      <c r="O3" s="48">
        <v>327.9272857269997</v>
      </c>
      <c r="P3" s="48">
        <v>870.709543580255</v>
      </c>
      <c r="Q3" s="47">
        <f>'[1]Afghanistan'!$B$34</f>
        <v>441.53308600000014</v>
      </c>
      <c r="R3" s="47">
        <f>'[1]Afghanistan'!$E$37</f>
        <v>567.182943</v>
      </c>
    </row>
    <row r="5" spans="2:8" ht="15">
      <c r="B5" s="245" t="s">
        <v>189</v>
      </c>
      <c r="C5" s="246"/>
      <c r="D5" s="246"/>
      <c r="E5" s="246"/>
      <c r="F5" s="246"/>
      <c r="G5" s="246"/>
      <c r="H5" s="246"/>
    </row>
    <row r="21" spans="2:11" ht="15">
      <c r="B21" s="247" t="s">
        <v>197</v>
      </c>
      <c r="C21" s="247"/>
      <c r="D21" s="247"/>
      <c r="E21" s="247"/>
      <c r="F21" s="247"/>
      <c r="G21" s="247"/>
      <c r="H21" s="247"/>
      <c r="I21" s="247"/>
      <c r="J21" s="247"/>
      <c r="K21" s="248"/>
    </row>
    <row r="27" ht="15.75" thickBot="1"/>
    <row r="28" spans="2:17" ht="61.5" customHeight="1" thickBot="1">
      <c r="B28" s="176" t="s">
        <v>98</v>
      </c>
      <c r="C28" s="177" t="s">
        <v>99</v>
      </c>
      <c r="D28" s="177" t="s">
        <v>100</v>
      </c>
      <c r="E28" s="177" t="s">
        <v>101</v>
      </c>
      <c r="F28" s="177" t="s">
        <v>102</v>
      </c>
      <c r="G28" s="178" t="s">
        <v>103</v>
      </c>
      <c r="I28" s="18"/>
      <c r="J28" s="174"/>
      <c r="K28" s="174"/>
      <c r="L28" s="174"/>
      <c r="M28" s="174"/>
      <c r="N28" s="175"/>
      <c r="O28" s="174"/>
      <c r="P28" s="174"/>
      <c r="Q28" s="174"/>
    </row>
    <row r="29" spans="2:7" ht="15">
      <c r="B29" s="34" t="s">
        <v>92</v>
      </c>
      <c r="C29" s="34" t="s">
        <v>93</v>
      </c>
      <c r="D29" s="34" t="s">
        <v>94</v>
      </c>
      <c r="E29" s="34" t="s">
        <v>95</v>
      </c>
      <c r="F29" s="34" t="s">
        <v>96</v>
      </c>
      <c r="G29" s="34" t="s">
        <v>97</v>
      </c>
    </row>
    <row r="31" ht="15" customHeight="1"/>
  </sheetData>
  <sheetProtection/>
  <mergeCells count="3">
    <mergeCell ref="B5:H5"/>
    <mergeCell ref="B21:K21"/>
    <mergeCell ref="Q1:R1"/>
  </mergeCells>
  <hyperlinks>
    <hyperlink ref="M2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5.140625" style="1" customWidth="1"/>
    <col min="2" max="8" width="14.7109375" style="1" customWidth="1"/>
    <col min="9" max="15" width="14.7109375" style="4" customWidth="1"/>
    <col min="16" max="16" width="9.140625" style="4" customWidth="1"/>
    <col min="17" max="17" width="9.140625" style="1" customWidth="1"/>
    <col min="18" max="18" width="10.57421875" style="1" customWidth="1"/>
    <col min="19" max="16384" width="9.140625" style="1" customWidth="1"/>
  </cols>
  <sheetData>
    <row r="1" spans="1:10" ht="15">
      <c r="A1" s="250" t="s">
        <v>121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6" ht="24">
      <c r="A2" s="77" t="s">
        <v>120</v>
      </c>
      <c r="B2" s="77">
        <v>1999</v>
      </c>
      <c r="C2" s="77">
        <v>2000</v>
      </c>
      <c r="D2" s="77">
        <v>2001</v>
      </c>
      <c r="E2" s="77">
        <v>2002</v>
      </c>
      <c r="F2" s="77">
        <v>2003</v>
      </c>
      <c r="G2" s="77">
        <v>2004</v>
      </c>
      <c r="H2" s="77">
        <v>2005</v>
      </c>
      <c r="I2" s="77">
        <v>2006</v>
      </c>
      <c r="J2" s="77">
        <v>2007</v>
      </c>
      <c r="K2" s="77">
        <v>2008</v>
      </c>
      <c r="L2" s="1"/>
      <c r="M2" s="1"/>
      <c r="N2" s="1"/>
      <c r="O2" s="1"/>
      <c r="P2" s="1"/>
    </row>
    <row r="3" spans="1:16" ht="25.5">
      <c r="A3" s="78">
        <v>1</v>
      </c>
      <c r="B3" s="79" t="s">
        <v>145</v>
      </c>
      <c r="C3" s="79" t="s">
        <v>137</v>
      </c>
      <c r="D3" s="79" t="s">
        <v>126</v>
      </c>
      <c r="E3" s="80" t="s">
        <v>146</v>
      </c>
      <c r="F3" s="80" t="s">
        <v>147</v>
      </c>
      <c r="G3" s="80" t="s">
        <v>148</v>
      </c>
      <c r="H3" s="80" t="s">
        <v>149</v>
      </c>
      <c r="I3" s="80" t="s">
        <v>150</v>
      </c>
      <c r="J3" s="80" t="s">
        <v>151</v>
      </c>
      <c r="K3" s="80" t="s">
        <v>138</v>
      </c>
      <c r="L3" s="1"/>
      <c r="M3" s="1"/>
      <c r="N3" s="1"/>
      <c r="O3" s="1"/>
      <c r="P3" s="12"/>
    </row>
    <row r="4" spans="1:16" ht="15">
      <c r="A4" s="78">
        <v>2</v>
      </c>
      <c r="B4" s="79" t="s">
        <v>122</v>
      </c>
      <c r="C4" s="79" t="s">
        <v>125</v>
      </c>
      <c r="D4" s="79" t="s">
        <v>127</v>
      </c>
      <c r="E4" s="80" t="s">
        <v>153</v>
      </c>
      <c r="F4" s="80" t="s">
        <v>139</v>
      </c>
      <c r="G4" s="80" t="s">
        <v>140</v>
      </c>
      <c r="H4" s="80" t="s">
        <v>141</v>
      </c>
      <c r="I4" s="80" t="s">
        <v>142</v>
      </c>
      <c r="J4" s="80" t="s">
        <v>132</v>
      </c>
      <c r="K4" s="80" t="s">
        <v>152</v>
      </c>
      <c r="L4" s="1"/>
      <c r="M4" s="1"/>
      <c r="N4" s="1"/>
      <c r="O4" s="1"/>
      <c r="P4" s="12"/>
    </row>
    <row r="5" spans="1:16" ht="25.5">
      <c r="A5" s="78">
        <v>3</v>
      </c>
      <c r="B5" s="79" t="s">
        <v>124</v>
      </c>
      <c r="C5" s="79" t="s">
        <v>154</v>
      </c>
      <c r="D5" s="79" t="s">
        <v>143</v>
      </c>
      <c r="E5" s="80" t="s">
        <v>144</v>
      </c>
      <c r="F5" s="80" t="s">
        <v>128</v>
      </c>
      <c r="G5" s="80" t="s">
        <v>129</v>
      </c>
      <c r="H5" s="80" t="s">
        <v>130</v>
      </c>
      <c r="I5" s="80" t="s">
        <v>131</v>
      </c>
      <c r="J5" s="80" t="s">
        <v>133</v>
      </c>
      <c r="K5" s="80" t="s">
        <v>134</v>
      </c>
      <c r="L5" s="1"/>
      <c r="M5" s="1"/>
      <c r="N5" s="1"/>
      <c r="O5" s="1"/>
      <c r="P5" s="12"/>
    </row>
    <row r="6" spans="9:16" s="9" customFormat="1" ht="15">
      <c r="I6" s="10"/>
      <c r="J6" s="10"/>
      <c r="K6" s="11"/>
      <c r="L6" s="11"/>
      <c r="M6" s="11"/>
      <c r="N6" s="11"/>
      <c r="O6" s="11"/>
      <c r="P6" s="11"/>
    </row>
    <row r="7" spans="1:16" s="9" customFormat="1" ht="15">
      <c r="A7" s="241" t="s">
        <v>123</v>
      </c>
      <c r="B7" s="241"/>
      <c r="C7" s="241"/>
      <c r="D7" s="241"/>
      <c r="E7" s="241"/>
      <c r="F7" s="241"/>
      <c r="G7" s="241"/>
      <c r="H7" s="241"/>
      <c r="I7" s="241"/>
      <c r="J7" s="10"/>
      <c r="K7" s="11"/>
      <c r="L7" s="11"/>
      <c r="M7" s="11"/>
      <c r="N7" s="11"/>
      <c r="O7" s="11"/>
      <c r="P7" s="11"/>
    </row>
    <row r="8" spans="1:16" s="9" customFormat="1" ht="46.5" customHeight="1">
      <c r="A8" s="65"/>
      <c r="B8" s="90" t="s">
        <v>160</v>
      </c>
      <c r="C8" s="90" t="s">
        <v>161</v>
      </c>
      <c r="D8" s="90" t="s">
        <v>162</v>
      </c>
      <c r="E8" s="90" t="s">
        <v>163</v>
      </c>
      <c r="F8" s="90" t="s">
        <v>164</v>
      </c>
      <c r="N8" s="11"/>
      <c r="O8" s="11"/>
      <c r="P8" s="11"/>
    </row>
    <row r="9" spans="1:16" s="9" customFormat="1" ht="15">
      <c r="A9" s="66" t="s">
        <v>15</v>
      </c>
      <c r="B9" s="67">
        <v>225.17</v>
      </c>
      <c r="C9" s="67"/>
      <c r="D9" s="68">
        <v>0</v>
      </c>
      <c r="E9" s="68"/>
      <c r="F9" s="69">
        <v>225.17</v>
      </c>
      <c r="N9" s="11"/>
      <c r="O9" s="11"/>
      <c r="P9" s="11"/>
    </row>
    <row r="10" spans="1:16" s="9" customFormat="1" ht="15">
      <c r="A10" s="13" t="s">
        <v>20</v>
      </c>
      <c r="B10" s="70">
        <v>215.3</v>
      </c>
      <c r="C10" s="71">
        <v>0</v>
      </c>
      <c r="D10" s="70">
        <v>0</v>
      </c>
      <c r="E10" s="70">
        <v>0.20102292884747774</v>
      </c>
      <c r="F10" s="70">
        <v>215.50102292884748</v>
      </c>
      <c r="N10" s="11"/>
      <c r="O10" s="11"/>
      <c r="P10" s="11"/>
    </row>
    <row r="11" spans="1:16" s="9" customFormat="1" ht="15">
      <c r="A11" s="13" t="s">
        <v>22</v>
      </c>
      <c r="B11" s="70">
        <v>90.17</v>
      </c>
      <c r="C11" s="71">
        <v>0</v>
      </c>
      <c r="D11" s="70">
        <v>0</v>
      </c>
      <c r="E11" s="70">
        <v>0.3826270427682892</v>
      </c>
      <c r="F11" s="70">
        <v>90.5526270427683</v>
      </c>
      <c r="N11" s="11"/>
      <c r="O11" s="11"/>
      <c r="P11" s="11"/>
    </row>
    <row r="12" spans="1:16" s="9" customFormat="1" ht="15">
      <c r="A12" s="13" t="s">
        <v>14</v>
      </c>
      <c r="B12" s="70">
        <v>45.92</v>
      </c>
      <c r="C12" s="71">
        <v>42.98272853705671</v>
      </c>
      <c r="D12" s="70">
        <v>0.04423067869752843</v>
      </c>
      <c r="E12" s="70">
        <v>0.5946258235308393</v>
      </c>
      <c r="F12" s="70">
        <v>89.54158503928508</v>
      </c>
      <c r="N12" s="11"/>
      <c r="O12" s="11"/>
      <c r="P12" s="11"/>
    </row>
    <row r="13" spans="1:16" s="9" customFormat="1" ht="15">
      <c r="A13" s="13" t="s">
        <v>19</v>
      </c>
      <c r="B13" s="70">
        <v>49.69</v>
      </c>
      <c r="C13" s="71">
        <v>19.282646005274543</v>
      </c>
      <c r="D13" s="70">
        <v>0.26207445770100835</v>
      </c>
      <c r="E13" s="70">
        <v>1.8305939127099269</v>
      </c>
      <c r="F13" s="70">
        <v>71.06531437568549</v>
      </c>
      <c r="N13" s="11"/>
      <c r="O13" s="11"/>
      <c r="P13" s="11"/>
    </row>
    <row r="14" spans="1:16" s="9" customFormat="1" ht="15">
      <c r="A14" s="13" t="s">
        <v>17</v>
      </c>
      <c r="B14" s="70">
        <v>21.71</v>
      </c>
      <c r="C14" s="71">
        <v>34.270589603968574</v>
      </c>
      <c r="D14" s="70">
        <v>0.24387060750409575</v>
      </c>
      <c r="E14" s="70">
        <v>3.2259757575585533</v>
      </c>
      <c r="F14" s="70">
        <v>59.450435969031226</v>
      </c>
      <c r="N14" s="11"/>
      <c r="O14" s="11"/>
      <c r="P14" s="11"/>
    </row>
    <row r="15" spans="1:16" s="9" customFormat="1" ht="15">
      <c r="A15" s="13" t="s">
        <v>23</v>
      </c>
      <c r="B15" s="70">
        <v>42.56</v>
      </c>
      <c r="C15" s="71">
        <v>0</v>
      </c>
      <c r="D15" s="70">
        <v>0.17174140285260955</v>
      </c>
      <c r="E15" s="70">
        <v>0.08720708351465471</v>
      </c>
      <c r="F15" s="70">
        <v>42.81894848636727</v>
      </c>
      <c r="N15" s="11"/>
      <c r="O15" s="11"/>
      <c r="P15" s="11"/>
    </row>
    <row r="16" spans="1:16" s="9" customFormat="1" ht="15">
      <c r="A16" s="13" t="s">
        <v>18</v>
      </c>
      <c r="B16" s="70">
        <v>11.64</v>
      </c>
      <c r="C16" s="71">
        <v>29.305932465987986</v>
      </c>
      <c r="D16" s="70">
        <v>0.43575325221870587</v>
      </c>
      <c r="E16" s="70">
        <v>0.11801654106777724</v>
      </c>
      <c r="F16" s="70">
        <v>41.49970225927447</v>
      </c>
      <c r="N16" s="11"/>
      <c r="O16" s="11"/>
      <c r="P16" s="11"/>
    </row>
    <row r="17" spans="1:16" s="9" customFormat="1" ht="15">
      <c r="A17" s="13" t="s">
        <v>16</v>
      </c>
      <c r="B17" s="70">
        <v>37.43</v>
      </c>
      <c r="C17" s="71">
        <v>0</v>
      </c>
      <c r="D17" s="70">
        <v>0.5269289775614729</v>
      </c>
      <c r="E17" s="70">
        <v>2.221655756958899</v>
      </c>
      <c r="F17" s="70">
        <v>40.17858473452037</v>
      </c>
      <c r="N17" s="11"/>
      <c r="O17" s="11"/>
      <c r="P17" s="11"/>
    </row>
    <row r="18" spans="1:16" s="9" customFormat="1" ht="15">
      <c r="A18" s="13" t="s">
        <v>21</v>
      </c>
      <c r="B18" s="70">
        <v>35.08</v>
      </c>
      <c r="C18" s="71">
        <v>0</v>
      </c>
      <c r="D18" s="70">
        <v>0.279876072743146</v>
      </c>
      <c r="E18" s="70">
        <v>1.5694874416821551</v>
      </c>
      <c r="F18" s="70">
        <v>36.9293635144253</v>
      </c>
      <c r="N18" s="11"/>
      <c r="O18" s="11"/>
      <c r="P18" s="11"/>
    </row>
    <row r="19" spans="1:16" s="9" customFormat="1" ht="15">
      <c r="A19" s="72" t="s">
        <v>91</v>
      </c>
      <c r="B19" s="70">
        <v>71.24000000000001</v>
      </c>
      <c r="C19" s="71">
        <v>99.32810338771219</v>
      </c>
      <c r="D19" s="70">
        <v>3.8344241309763016</v>
      </c>
      <c r="E19" s="70">
        <v>7.989431711361428</v>
      </c>
      <c r="F19" s="70">
        <v>182.3919592300499</v>
      </c>
      <c r="N19" s="11"/>
      <c r="O19" s="11"/>
      <c r="P19" s="11"/>
    </row>
    <row r="20" spans="1:16" s="9" customFormat="1" ht="15">
      <c r="A20" s="73" t="s">
        <v>59</v>
      </c>
      <c r="B20" s="74">
        <v>845.91</v>
      </c>
      <c r="C20" s="75"/>
      <c r="D20" s="75">
        <v>5.798899580254869</v>
      </c>
      <c r="E20" s="75">
        <v>18.220644</v>
      </c>
      <c r="F20" s="76">
        <v>869.9295435802549</v>
      </c>
      <c r="N20" s="11"/>
      <c r="O20" s="11"/>
      <c r="P20" s="11"/>
    </row>
    <row r="21" spans="7:16" s="9" customFormat="1" ht="15">
      <c r="G21" s="30"/>
      <c r="H21" s="30"/>
      <c r="I21" s="31"/>
      <c r="J21" s="32"/>
      <c r="K21" s="32"/>
      <c r="L21" s="32"/>
      <c r="M21" s="33"/>
      <c r="N21" s="11"/>
      <c r="O21" s="11"/>
      <c r="P21" s="11"/>
    </row>
    <row r="22" spans="1:18" ht="15">
      <c r="A22" s="2"/>
      <c r="B22" s="6"/>
      <c r="C22" s="6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49"/>
      <c r="R22" s="49"/>
    </row>
    <row r="23" spans="1:18" ht="15">
      <c r="A23" s="2"/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49"/>
      <c r="R23" s="49"/>
    </row>
    <row r="24" spans="1:18" ht="15">
      <c r="A24" s="2"/>
      <c r="B24" s="6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49"/>
      <c r="R24" s="49"/>
    </row>
    <row r="25" spans="1:18" ht="15">
      <c r="A25" s="2"/>
      <c r="B25" s="6"/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7"/>
      <c r="P25" s="7"/>
      <c r="Q25" s="49"/>
      <c r="R25" s="49"/>
    </row>
    <row r="26" spans="1:15" ht="15">
      <c r="A26" s="2"/>
      <c r="B26" s="5"/>
      <c r="C26" s="5"/>
      <c r="D26" s="5"/>
      <c r="E26" s="5"/>
      <c r="F26" s="5"/>
      <c r="G26" s="5"/>
      <c r="H26" s="5"/>
      <c r="I26" s="3"/>
      <c r="J26" s="3"/>
      <c r="K26" s="3"/>
      <c r="L26" s="3"/>
      <c r="M26" s="3"/>
      <c r="N26" s="3"/>
      <c r="O26" s="3"/>
    </row>
    <row r="27" spans="1:15" ht="15">
      <c r="A27" s="2"/>
      <c r="B27" s="5"/>
      <c r="C27" s="5"/>
      <c r="D27" s="5"/>
      <c r="E27" s="5"/>
      <c r="F27" s="5"/>
      <c r="G27" s="5"/>
      <c r="H27" s="5"/>
      <c r="I27" s="3"/>
      <c r="J27" s="3"/>
      <c r="K27" s="3"/>
      <c r="L27" s="3"/>
      <c r="M27" s="3"/>
      <c r="N27" s="3"/>
      <c r="O27" s="3"/>
    </row>
    <row r="28" spans="1:15" ht="15">
      <c r="A28" s="2"/>
      <c r="B28" s="5"/>
      <c r="C28" s="5"/>
      <c r="D28" s="5"/>
      <c r="E28" s="5"/>
      <c r="F28" s="5"/>
      <c r="G28" s="5"/>
      <c r="H28" s="5"/>
      <c r="I28" s="3"/>
      <c r="J28" s="3"/>
      <c r="K28" s="3"/>
      <c r="L28" s="3"/>
      <c r="M28" s="3"/>
      <c r="N28" s="3"/>
      <c r="O28" s="3"/>
    </row>
    <row r="29" spans="1:15" ht="15">
      <c r="A29" s="2"/>
      <c r="B29" s="5"/>
      <c r="C29" s="5"/>
      <c r="D29" s="5"/>
      <c r="E29" s="5"/>
      <c r="F29" s="5"/>
      <c r="G29" s="5"/>
      <c r="H29" s="5"/>
      <c r="I29" s="3"/>
      <c r="J29" s="3"/>
      <c r="K29" s="3"/>
      <c r="L29" s="3"/>
      <c r="M29" s="3"/>
      <c r="N29" s="3"/>
      <c r="O29" s="3"/>
    </row>
    <row r="30" spans="1:15" ht="15">
      <c r="A30" s="2"/>
      <c r="B30" s="5"/>
      <c r="C30" s="5"/>
      <c r="D30" s="5"/>
      <c r="E30" s="5"/>
      <c r="F30" s="5"/>
      <c r="G30" s="5"/>
      <c r="H30" s="5"/>
      <c r="I30" s="3"/>
      <c r="J30" s="3"/>
      <c r="K30" s="3"/>
      <c r="L30" s="3"/>
      <c r="M30" s="3"/>
      <c r="N30" s="3"/>
      <c r="O30" s="3"/>
    </row>
    <row r="31" spans="1:15" ht="15">
      <c r="A31" s="2"/>
      <c r="B31" s="5"/>
      <c r="C31" s="5"/>
      <c r="D31" s="5"/>
      <c r="E31" s="5"/>
      <c r="F31" s="5"/>
      <c r="G31" s="5"/>
      <c r="H31" s="5"/>
      <c r="I31" s="3"/>
      <c r="J31" s="3"/>
      <c r="K31" s="3"/>
      <c r="L31" s="3"/>
      <c r="M31" s="3"/>
      <c r="N31" s="3"/>
      <c r="O31" s="3"/>
    </row>
    <row r="32" spans="1:15" ht="15">
      <c r="A32" s="2"/>
      <c r="B32" s="5"/>
      <c r="C32" s="5"/>
      <c r="D32" s="5"/>
      <c r="E32" s="5"/>
      <c r="F32" s="5"/>
      <c r="G32" s="5"/>
      <c r="H32" s="5"/>
      <c r="I32" s="3"/>
      <c r="J32" s="3"/>
      <c r="K32" s="3"/>
      <c r="L32" s="3"/>
      <c r="M32" s="3"/>
      <c r="N32" s="3"/>
      <c r="O32" s="3"/>
    </row>
    <row r="33" spans="1:15" ht="15">
      <c r="A33" s="2"/>
      <c r="B33" s="5"/>
      <c r="C33" s="5"/>
      <c r="D33" s="5"/>
      <c r="E33" s="5"/>
      <c r="F33" s="5"/>
      <c r="G33" s="5"/>
      <c r="H33" s="5"/>
      <c r="I33" s="3"/>
      <c r="J33" s="3"/>
      <c r="K33" s="3"/>
      <c r="L33" s="3"/>
      <c r="M33" s="3"/>
      <c r="N33" s="3"/>
      <c r="O33" s="3"/>
    </row>
    <row r="34" spans="1:15" ht="15">
      <c r="A34" s="2"/>
      <c r="B34" s="5"/>
      <c r="C34" s="5"/>
      <c r="D34" s="5"/>
      <c r="E34" s="5"/>
      <c r="F34" s="5"/>
      <c r="G34" s="5"/>
      <c r="H34" s="5"/>
      <c r="I34" s="3"/>
      <c r="J34" s="3"/>
      <c r="K34" s="3"/>
      <c r="L34" s="3"/>
      <c r="M34" s="3"/>
      <c r="N34" s="3"/>
      <c r="O34" s="3"/>
    </row>
    <row r="35" spans="1:15" ht="15">
      <c r="A35" s="2"/>
      <c r="B35" s="5"/>
      <c r="C35" s="5"/>
      <c r="D35" s="5"/>
      <c r="E35" s="5"/>
      <c r="F35" s="5"/>
      <c r="G35" s="5"/>
      <c r="H35" s="5"/>
      <c r="I35" s="3"/>
      <c r="J35" s="3"/>
      <c r="K35" s="3"/>
      <c r="L35" s="3"/>
      <c r="M35" s="3"/>
      <c r="N35" s="3"/>
      <c r="O35" s="3"/>
    </row>
    <row r="36" ht="15">
      <c r="A36" s="8"/>
    </row>
  </sheetData>
  <sheetProtection/>
  <mergeCells count="2">
    <mergeCell ref="A1:J1"/>
    <mergeCell ref="A7:I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7.28125" style="167" customWidth="1"/>
    <col min="2" max="2" width="9.28125" style="167" bestFit="1" customWidth="1"/>
    <col min="3" max="16384" width="9.140625" style="167" customWidth="1"/>
  </cols>
  <sheetData>
    <row r="1" spans="1:16" ht="18.75" customHeight="1" thickBot="1">
      <c r="A1" s="184" t="s">
        <v>198</v>
      </c>
      <c r="B1" s="180" t="s">
        <v>0</v>
      </c>
      <c r="C1" s="180" t="s">
        <v>1</v>
      </c>
      <c r="D1" s="180" t="s">
        <v>2</v>
      </c>
      <c r="E1" s="180" t="s">
        <v>3</v>
      </c>
      <c r="F1" s="180" t="s">
        <v>4</v>
      </c>
      <c r="G1" s="180" t="s">
        <v>5</v>
      </c>
      <c r="H1" s="180" t="s">
        <v>6</v>
      </c>
      <c r="I1" s="180" t="s">
        <v>7</v>
      </c>
      <c r="J1" s="180" t="s">
        <v>8</v>
      </c>
      <c r="K1" s="180" t="s">
        <v>9</v>
      </c>
      <c r="L1" s="181" t="s">
        <v>10</v>
      </c>
      <c r="M1" s="180">
        <v>2006</v>
      </c>
      <c r="N1" s="180">
        <v>2007</v>
      </c>
      <c r="O1" s="182">
        <v>2008</v>
      </c>
      <c r="P1" s="179"/>
    </row>
    <row r="2" spans="1:15" ht="18.75" customHeight="1">
      <c r="A2" s="167" t="s">
        <v>12</v>
      </c>
      <c r="B2" s="183">
        <v>0.10206854540186316</v>
      </c>
      <c r="C2" s="183">
        <v>0.0855208546412133</v>
      </c>
      <c r="D2" s="183">
        <v>0.09394347977703432</v>
      </c>
      <c r="E2" s="183">
        <v>0.06965584316150475</v>
      </c>
      <c r="F2" s="183">
        <v>0.10313518421192759</v>
      </c>
      <c r="G2" s="183">
        <v>0.058444492941326816</v>
      </c>
      <c r="H2" s="183">
        <v>0.14167358304716163</v>
      </c>
      <c r="I2" s="183">
        <v>1.0613587962157272</v>
      </c>
      <c r="J2" s="183">
        <v>1.5547847647135218</v>
      </c>
      <c r="K2" s="183">
        <v>2.267754370452903</v>
      </c>
      <c r="L2" s="183">
        <v>2.88658</v>
      </c>
      <c r="M2" s="183">
        <v>2.9112935404860982</v>
      </c>
      <c r="N2" s="183">
        <v>3.739552714273</v>
      </c>
      <c r="O2" s="183">
        <v>3.987670456419745</v>
      </c>
    </row>
    <row r="3" spans="1:15" ht="12.75">
      <c r="A3" s="168" t="s">
        <v>104</v>
      </c>
      <c r="B3" s="183">
        <v>0.19141145459813685</v>
      </c>
      <c r="C3" s="183">
        <v>0.1513891453587867</v>
      </c>
      <c r="D3" s="183">
        <v>0.26482652022296566</v>
      </c>
      <c r="E3" s="183">
        <v>0.17564415683849527</v>
      </c>
      <c r="F3" s="183">
        <v>0.1125948157880724</v>
      </c>
      <c r="G3" s="183">
        <v>0.1739855070586732</v>
      </c>
      <c r="H3" s="183">
        <v>0.5941764169528384</v>
      </c>
      <c r="I3" s="183">
        <v>0.8899512037842727</v>
      </c>
      <c r="J3" s="183">
        <v>0.5081652352864782</v>
      </c>
      <c r="K3" s="183">
        <v>0.44613562954709685</v>
      </c>
      <c r="L3" s="183">
        <v>0.32952</v>
      </c>
      <c r="M3" s="183">
        <v>0.359166459513902</v>
      </c>
      <c r="N3" s="183">
        <v>0.3279272857269997</v>
      </c>
      <c r="O3" s="183">
        <v>0.870709543580255</v>
      </c>
    </row>
    <row r="6" spans="2:12" ht="15">
      <c r="B6" s="251" t="s">
        <v>190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25" spans="2:10" ht="15">
      <c r="B25" s="251" t="s">
        <v>199</v>
      </c>
      <c r="C25" s="245"/>
      <c r="D25" s="245"/>
      <c r="E25" s="245"/>
      <c r="F25" s="245"/>
      <c r="G25" s="245"/>
      <c r="H25" s="245"/>
      <c r="I25" s="245"/>
      <c r="J25" s="245"/>
    </row>
  </sheetData>
  <sheetProtection/>
  <mergeCells count="2">
    <mergeCell ref="B6:L6"/>
    <mergeCell ref="B25:J25"/>
  </mergeCells>
  <hyperlinks>
    <hyperlink ref="L1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2" sqref="J12"/>
    </sheetView>
  </sheetViews>
  <sheetFormatPr defaultColWidth="9.140625" defaultRowHeight="15"/>
  <cols>
    <col min="1" max="1" width="41.57421875" style="0" customWidth="1"/>
    <col min="2" max="2" width="9.28125" style="0" bestFit="1" customWidth="1"/>
    <col min="3" max="3" width="15.57421875" style="0" customWidth="1"/>
    <col min="4" max="4" width="9.57421875" style="0" bestFit="1" customWidth="1"/>
    <col min="5" max="5" width="13.57421875" style="0" customWidth="1"/>
    <col min="6" max="6" width="14.140625" style="0" customWidth="1"/>
    <col min="8" max="8" width="14.00390625" style="0" customWidth="1"/>
    <col min="9" max="9" width="12.28125" style="0" customWidth="1"/>
    <col min="10" max="10" width="11.421875" style="0" customWidth="1"/>
    <col min="11" max="11" width="11.00390625" style="0" customWidth="1"/>
    <col min="12" max="13" width="10.421875" style="0" customWidth="1"/>
  </cols>
  <sheetData>
    <row r="1" ht="18.75">
      <c r="A1" s="91" t="s">
        <v>165</v>
      </c>
    </row>
    <row r="2" ht="15.75" thickBot="1"/>
    <row r="3" spans="1:6" ht="15.75" thickBot="1">
      <c r="A3" s="193" t="s">
        <v>44</v>
      </c>
      <c r="B3" s="194">
        <v>2005</v>
      </c>
      <c r="C3" s="194">
        <v>2006</v>
      </c>
      <c r="D3" s="194">
        <v>2007</v>
      </c>
      <c r="E3" s="194">
        <v>2008</v>
      </c>
      <c r="F3" s="195">
        <v>2009</v>
      </c>
    </row>
    <row r="4" spans="1:6" ht="15">
      <c r="A4" s="185" t="s">
        <v>45</v>
      </c>
      <c r="B4" s="186">
        <v>7.160869</v>
      </c>
      <c r="C4" s="186">
        <v>7.164733</v>
      </c>
      <c r="D4" s="186"/>
      <c r="E4" s="186">
        <v>59.420394</v>
      </c>
      <c r="F4" s="187"/>
    </row>
    <row r="5" spans="1:6" ht="15">
      <c r="A5" s="188" t="s">
        <v>46</v>
      </c>
      <c r="B5" s="49"/>
      <c r="C5" s="49"/>
      <c r="D5" s="49">
        <v>9.099036</v>
      </c>
      <c r="E5" s="49"/>
      <c r="F5" s="189">
        <v>48.580081</v>
      </c>
    </row>
    <row r="6" spans="1:6" ht="15">
      <c r="A6" s="188" t="s">
        <v>47</v>
      </c>
      <c r="B6" s="49">
        <v>9.874759</v>
      </c>
      <c r="C6" s="49">
        <v>9.338197</v>
      </c>
      <c r="D6" s="49">
        <v>15.301808</v>
      </c>
      <c r="E6" s="49">
        <v>50.732286</v>
      </c>
      <c r="F6" s="189"/>
    </row>
    <row r="7" spans="1:6" ht="15">
      <c r="A7" s="188" t="s">
        <v>48</v>
      </c>
      <c r="B7" s="49"/>
      <c r="C7" s="49"/>
      <c r="D7" s="49"/>
      <c r="E7" s="49"/>
      <c r="F7" s="189">
        <v>33.631102</v>
      </c>
    </row>
    <row r="8" spans="1:6" ht="15">
      <c r="A8" s="188" t="s">
        <v>49</v>
      </c>
      <c r="B8" s="49"/>
      <c r="C8" s="49">
        <v>60.70515</v>
      </c>
      <c r="D8" s="49">
        <v>20.333355</v>
      </c>
      <c r="E8" s="49">
        <v>224.382347</v>
      </c>
      <c r="F8" s="189">
        <v>352.885001</v>
      </c>
    </row>
    <row r="9" spans="1:6" ht="15">
      <c r="A9" s="188" t="s">
        <v>50</v>
      </c>
      <c r="B9" s="49">
        <v>7.877643</v>
      </c>
      <c r="C9" s="49"/>
      <c r="D9" s="49"/>
      <c r="E9" s="49"/>
      <c r="F9" s="189"/>
    </row>
    <row r="10" spans="1:6" ht="15">
      <c r="A10" s="188" t="s">
        <v>191</v>
      </c>
      <c r="B10" s="49">
        <v>11.126232</v>
      </c>
      <c r="C10" s="49">
        <v>12.791801</v>
      </c>
      <c r="D10" s="49">
        <v>22.590174</v>
      </c>
      <c r="E10" s="49">
        <v>51.896615</v>
      </c>
      <c r="F10" s="189">
        <v>42.888383</v>
      </c>
    </row>
    <row r="11" spans="1:6" ht="15">
      <c r="A11" s="188" t="s">
        <v>51</v>
      </c>
      <c r="B11" s="49">
        <v>23.393503</v>
      </c>
      <c r="C11" s="49">
        <v>49.124858</v>
      </c>
      <c r="D11" s="49">
        <v>58.070789</v>
      </c>
      <c r="E11" s="49">
        <v>114.846345</v>
      </c>
      <c r="F11" s="189">
        <v>86.694822</v>
      </c>
    </row>
    <row r="12" spans="1:6" ht="15.75" thickBot="1">
      <c r="A12" s="190" t="s">
        <v>52</v>
      </c>
      <c r="B12" s="191">
        <v>21.533920999999996</v>
      </c>
      <c r="C12" s="191">
        <v>30.580859999999987</v>
      </c>
      <c r="D12" s="191">
        <v>48.40285299999997</v>
      </c>
      <c r="E12" s="191">
        <v>74.48230600000007</v>
      </c>
      <c r="F12" s="192">
        <v>126.79475100000015</v>
      </c>
    </row>
    <row r="13" spans="2:6" ht="15.75" customHeight="1">
      <c r="B13" s="50"/>
      <c r="C13" s="50"/>
      <c r="D13" s="50"/>
      <c r="E13" s="50"/>
      <c r="F13" s="50"/>
    </row>
    <row r="14" ht="15">
      <c r="A14" s="169" t="s">
        <v>192</v>
      </c>
    </row>
    <row r="15" ht="15">
      <c r="B15" s="15"/>
    </row>
    <row r="16" spans="3:4" ht="15">
      <c r="C16" s="14"/>
      <c r="D16" s="14"/>
    </row>
    <row r="17" spans="9:10" ht="15">
      <c r="I17" s="14"/>
      <c r="J17" s="14"/>
    </row>
    <row r="18" spans="9:10" ht="15">
      <c r="I18" s="14"/>
      <c r="J18" s="14"/>
    </row>
    <row r="19" spans="9:10" ht="15">
      <c r="I19" s="14"/>
      <c r="J19" s="14"/>
    </row>
    <row r="20" spans="9:10" ht="15">
      <c r="I20" s="14"/>
      <c r="J20" s="14"/>
    </row>
    <row r="21" spans="3:4" ht="15">
      <c r="C21" s="14"/>
      <c r="D21" s="14"/>
    </row>
    <row r="22" spans="3:4" ht="15">
      <c r="C22" s="14"/>
      <c r="D22" s="14"/>
    </row>
    <row r="23" spans="3:4" ht="15">
      <c r="C23" s="14"/>
      <c r="D23" s="14"/>
    </row>
    <row r="24" spans="3:4" ht="15">
      <c r="C24" s="14"/>
      <c r="D24" s="14"/>
    </row>
    <row r="32" spans="1:4" ht="15">
      <c r="A32" s="245" t="s">
        <v>200</v>
      </c>
      <c r="B32" s="245"/>
      <c r="C32" s="245"/>
      <c r="D32" s="245"/>
    </row>
  </sheetData>
  <sheetProtection/>
  <mergeCells count="1">
    <mergeCell ref="A32:D3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J2" sqref="J2"/>
    </sheetView>
  </sheetViews>
  <sheetFormatPr defaultColWidth="8.8515625" defaultRowHeight="15"/>
  <cols>
    <col min="1" max="1" width="29.28125" style="23" customWidth="1"/>
    <col min="2" max="8" width="8.8515625" style="23" customWidth="1"/>
    <col min="9" max="9" width="22.28125" style="23" customWidth="1"/>
    <col min="10" max="10" width="8.8515625" style="23" customWidth="1"/>
    <col min="11" max="11" width="22.28125" style="23" customWidth="1"/>
    <col min="12" max="12" width="8.8515625" style="23" customWidth="1"/>
    <col min="13" max="13" width="22.28125" style="23" customWidth="1"/>
    <col min="14" max="14" width="8.8515625" style="23" customWidth="1"/>
    <col min="15" max="15" width="22.28125" style="23" customWidth="1"/>
    <col min="16" max="16" width="9.7109375" style="23" customWidth="1"/>
    <col min="17" max="16384" width="8.8515625" style="23" customWidth="1"/>
  </cols>
  <sheetData>
    <row r="1" ht="18.75">
      <c r="A1" s="91" t="s">
        <v>166</v>
      </c>
    </row>
    <row r="2" ht="12.75"/>
    <row r="3" ht="15.75" thickBot="1">
      <c r="A3" s="22" t="s">
        <v>67</v>
      </c>
    </row>
    <row r="4" spans="1:7" ht="13.5" thickBot="1">
      <c r="A4" s="196"/>
      <c r="B4" s="197" t="s">
        <v>10</v>
      </c>
      <c r="C4" s="197" t="s">
        <v>24</v>
      </c>
      <c r="D4" s="197" t="s">
        <v>25</v>
      </c>
      <c r="E4" s="198" t="s">
        <v>26</v>
      </c>
      <c r="F4" s="24"/>
      <c r="G4" s="24"/>
    </row>
    <row r="5" spans="1:11" ht="15">
      <c r="A5" s="199" t="s">
        <v>29</v>
      </c>
      <c r="B5" s="200">
        <v>29.38909154</v>
      </c>
      <c r="C5" s="200">
        <v>81.69189162</v>
      </c>
      <c r="D5" s="200">
        <v>83.64149192</v>
      </c>
      <c r="E5" s="201">
        <v>251.89350516</v>
      </c>
      <c r="F5" s="26"/>
      <c r="G5" s="245" t="s">
        <v>193</v>
      </c>
      <c r="H5" s="252"/>
      <c r="I5" s="252"/>
      <c r="J5" s="252"/>
      <c r="K5" s="252"/>
    </row>
    <row r="6" spans="1:9" ht="15">
      <c r="A6" s="202" t="s">
        <v>30</v>
      </c>
      <c r="B6" s="203">
        <v>36.60203202</v>
      </c>
      <c r="C6" s="203">
        <v>64.81273234</v>
      </c>
      <c r="D6" s="203">
        <v>48.34260191</v>
      </c>
      <c r="E6" s="204">
        <v>84.75027806</v>
      </c>
      <c r="F6" s="26"/>
      <c r="G6" s="26"/>
      <c r="I6" s="22"/>
    </row>
    <row r="7" spans="1:7" ht="12.75">
      <c r="A7" s="202" t="s">
        <v>31</v>
      </c>
      <c r="B7" s="203">
        <v>1.06530145</v>
      </c>
      <c r="C7" s="203" t="s">
        <v>27</v>
      </c>
      <c r="D7" s="203" t="s">
        <v>27</v>
      </c>
      <c r="E7" s="204" t="s">
        <v>27</v>
      </c>
      <c r="F7" s="26"/>
      <c r="G7" s="26"/>
    </row>
    <row r="8" spans="1:7" ht="12.75">
      <c r="A8" s="202" t="s">
        <v>32</v>
      </c>
      <c r="B8" s="203">
        <v>44.79255919</v>
      </c>
      <c r="C8" s="203">
        <v>122.76086509999999</v>
      </c>
      <c r="D8" s="203">
        <v>118.54350679</v>
      </c>
      <c r="E8" s="204">
        <v>483.20680649</v>
      </c>
      <c r="F8" s="26"/>
      <c r="G8" s="26"/>
    </row>
    <row r="9" spans="1:7" ht="12.75">
      <c r="A9" s="202" t="s">
        <v>33</v>
      </c>
      <c r="B9" s="203">
        <v>13.40847853</v>
      </c>
      <c r="C9" s="203">
        <v>0.31257844</v>
      </c>
      <c r="D9" s="203">
        <v>9.69267403</v>
      </c>
      <c r="E9" s="204">
        <v>1.99377852</v>
      </c>
      <c r="F9" s="26"/>
      <c r="G9" s="26"/>
    </row>
    <row r="10" spans="1:7" ht="13.5" thickBot="1">
      <c r="A10" s="205" t="s">
        <v>34</v>
      </c>
      <c r="B10" s="206">
        <v>250.31901701</v>
      </c>
      <c r="C10" s="206">
        <v>139.53328029</v>
      </c>
      <c r="D10" s="206">
        <v>57.05590021</v>
      </c>
      <c r="E10" s="207">
        <v>25.44337431</v>
      </c>
      <c r="F10" s="26"/>
      <c r="G10" s="26"/>
    </row>
    <row r="11" spans="1:7" ht="12.75">
      <c r="A11" s="25"/>
      <c r="B11" s="25"/>
      <c r="C11" s="25"/>
      <c r="D11" s="25"/>
      <c r="F11" s="26"/>
      <c r="G11" s="26"/>
    </row>
    <row r="12" ht="12.75"/>
    <row r="13" spans="2:5" ht="12.75">
      <c r="B13" s="24"/>
      <c r="C13" s="24"/>
      <c r="D13" s="24"/>
      <c r="E13" s="24"/>
    </row>
    <row r="14" spans="2:5" ht="12.75">
      <c r="B14" s="29"/>
      <c r="C14" s="29"/>
      <c r="D14" s="29"/>
      <c r="E14" s="29"/>
    </row>
    <row r="15" spans="2:5" ht="12.75">
      <c r="B15" s="29"/>
      <c r="C15" s="29"/>
      <c r="D15" s="29"/>
      <c r="E15" s="29"/>
    </row>
    <row r="16" spans="2:5" ht="12.75">
      <c r="B16" s="29"/>
      <c r="C16" s="29"/>
      <c r="D16" s="29"/>
      <c r="E16" s="29"/>
    </row>
    <row r="17" spans="2:5" ht="12.75">
      <c r="B17" s="29"/>
      <c r="C17" s="29"/>
      <c r="D17" s="29"/>
      <c r="E17" s="29"/>
    </row>
    <row r="18" spans="2:5" ht="12.75">
      <c r="B18" s="29"/>
      <c r="C18" s="29"/>
      <c r="D18" s="29"/>
      <c r="E18" s="29"/>
    </row>
    <row r="19" spans="2:5" ht="12.75">
      <c r="B19" s="29"/>
      <c r="C19" s="29"/>
      <c r="D19" s="29"/>
      <c r="E19" s="29"/>
    </row>
    <row r="20" spans="10:16" ht="12.75">
      <c r="J20" s="27"/>
      <c r="L20" s="28"/>
      <c r="N20" s="27"/>
      <c r="P20" s="27"/>
    </row>
    <row r="21" spans="10:16" ht="12.75">
      <c r="J21" s="27"/>
      <c r="L21" s="28"/>
      <c r="N21" s="27"/>
      <c r="P21" s="27"/>
    </row>
    <row r="22" spans="7:16" ht="15">
      <c r="G22" s="245" t="s">
        <v>201</v>
      </c>
      <c r="H22" s="252"/>
      <c r="I22" s="252"/>
      <c r="J22" s="252"/>
      <c r="K22" s="252"/>
      <c r="L22" s="252"/>
      <c r="N22" s="27"/>
      <c r="P22" s="27"/>
    </row>
    <row r="23" spans="12:16" ht="12.75">
      <c r="L23" s="28"/>
      <c r="N23" s="27"/>
      <c r="P23" s="27"/>
    </row>
    <row r="24" ht="12.75">
      <c r="P24" s="28"/>
    </row>
    <row r="25" ht="12.75"/>
    <row r="26" ht="12.75"/>
    <row r="27" ht="12.75"/>
    <row r="28" ht="12.75"/>
    <row r="29" spans="1:8" ht="15">
      <c r="A29" s="241" t="s">
        <v>135</v>
      </c>
      <c r="B29" s="241"/>
      <c r="C29" s="241"/>
      <c r="D29" s="241"/>
      <c r="E29" s="241"/>
      <c r="F29" s="241"/>
      <c r="G29" s="241"/>
      <c r="H29" s="241"/>
    </row>
    <row r="30" spans="1:8" ht="15">
      <c r="A30" s="81">
        <v>2005</v>
      </c>
      <c r="B30" s="81" t="s">
        <v>136</v>
      </c>
      <c r="C30" s="81">
        <v>2006</v>
      </c>
      <c r="D30" s="81" t="s">
        <v>136</v>
      </c>
      <c r="E30" s="81">
        <v>2007</v>
      </c>
      <c r="F30" s="81" t="s">
        <v>136</v>
      </c>
      <c r="G30" s="81">
        <v>2008</v>
      </c>
      <c r="H30" s="81" t="s">
        <v>136</v>
      </c>
    </row>
    <row r="31" spans="1:8" ht="15">
      <c r="A31" s="82" t="s">
        <v>53</v>
      </c>
      <c r="B31" s="83">
        <v>23.63647143855147</v>
      </c>
      <c r="C31" s="84" t="s">
        <v>36</v>
      </c>
      <c r="D31" s="83">
        <v>74.89907952873361</v>
      </c>
      <c r="E31" s="84" t="s">
        <v>36</v>
      </c>
      <c r="F31" s="83">
        <v>74.90261743867582</v>
      </c>
      <c r="G31" s="84" t="s">
        <v>36</v>
      </c>
      <c r="H31" s="83">
        <v>250.4921193668727</v>
      </c>
    </row>
    <row r="32" spans="1:8" ht="63.75">
      <c r="A32" s="85" t="s">
        <v>68</v>
      </c>
      <c r="B32" s="83">
        <v>22.45160773244384</v>
      </c>
      <c r="C32" s="86" t="s">
        <v>35</v>
      </c>
      <c r="D32" s="83">
        <v>28.934260021030585</v>
      </c>
      <c r="E32" s="86" t="s">
        <v>69</v>
      </c>
      <c r="F32" s="83">
        <v>27.5239762891975</v>
      </c>
      <c r="G32" s="84" t="s">
        <v>70</v>
      </c>
      <c r="H32" s="83">
        <v>32.45348334054512</v>
      </c>
    </row>
    <row r="33" spans="1:8" ht="114.75">
      <c r="A33" s="86" t="s">
        <v>35</v>
      </c>
      <c r="B33" s="83">
        <v>21.972400689076615</v>
      </c>
      <c r="C33" s="86" t="s">
        <v>71</v>
      </c>
      <c r="D33" s="83">
        <v>18.0967050727601</v>
      </c>
      <c r="E33" s="86" t="s">
        <v>35</v>
      </c>
      <c r="F33" s="83">
        <v>25.79935776</v>
      </c>
      <c r="G33" s="86" t="s">
        <v>35</v>
      </c>
      <c r="H33" s="83">
        <v>25.372226516705247</v>
      </c>
    </row>
    <row r="34" spans="1:8" ht="114.75">
      <c r="A34" s="79" t="s">
        <v>72</v>
      </c>
      <c r="B34" s="83">
        <v>9.54976604505425</v>
      </c>
      <c r="C34" s="86" t="s">
        <v>73</v>
      </c>
      <c r="D34" s="83">
        <v>15.82529280179887</v>
      </c>
      <c r="E34" s="86" t="s">
        <v>71</v>
      </c>
      <c r="F34" s="83">
        <v>21.0879583219153</v>
      </c>
      <c r="G34" s="84" t="s">
        <v>56</v>
      </c>
      <c r="H34" s="83">
        <v>22.12102849340431</v>
      </c>
    </row>
    <row r="35" spans="1:8" ht="51">
      <c r="A35" s="84" t="s">
        <v>73</v>
      </c>
      <c r="B35" s="83">
        <v>6.8051283004261975</v>
      </c>
      <c r="C35" s="86" t="s">
        <v>74</v>
      </c>
      <c r="D35" s="83">
        <v>5.79422085298965</v>
      </c>
      <c r="E35" s="86" t="s">
        <v>58</v>
      </c>
      <c r="F35" s="83">
        <v>17.7444396810504</v>
      </c>
      <c r="G35" s="79" t="s">
        <v>57</v>
      </c>
      <c r="H35" s="83">
        <v>17.88559859999997</v>
      </c>
    </row>
    <row r="36" spans="1:8" ht="12.75">
      <c r="A36" s="86" t="s">
        <v>54</v>
      </c>
      <c r="B36" s="83">
        <v>6.645658531549626</v>
      </c>
      <c r="C36" s="86" t="s">
        <v>55</v>
      </c>
      <c r="D36" s="83">
        <v>5.128178194829479</v>
      </c>
      <c r="E36" s="86" t="s">
        <v>57</v>
      </c>
      <c r="F36" s="83">
        <v>14.45066987948527</v>
      </c>
      <c r="G36" s="86" t="s">
        <v>75</v>
      </c>
      <c r="H36" s="83">
        <v>17.3085244482907</v>
      </c>
    </row>
    <row r="37" spans="1:8" ht="38.25">
      <c r="A37" s="86" t="s">
        <v>76</v>
      </c>
      <c r="B37" s="83">
        <v>3.200243661</v>
      </c>
      <c r="C37" s="86" t="s">
        <v>77</v>
      </c>
      <c r="D37" s="83">
        <v>5.044570541830003</v>
      </c>
      <c r="E37" s="86" t="s">
        <v>56</v>
      </c>
      <c r="F37" s="83">
        <v>9.006161490149516</v>
      </c>
      <c r="G37" s="85" t="s">
        <v>78</v>
      </c>
      <c r="H37" s="83">
        <v>12</v>
      </c>
    </row>
    <row r="38" spans="1:8" ht="38.25">
      <c r="A38" s="84" t="s">
        <v>79</v>
      </c>
      <c r="B38" s="83">
        <v>3.27201656618539</v>
      </c>
      <c r="C38" s="85" t="s">
        <v>80</v>
      </c>
      <c r="D38" s="83">
        <v>4.707801644626096</v>
      </c>
      <c r="E38" s="86" t="s">
        <v>72</v>
      </c>
      <c r="F38" s="83">
        <v>8.53881957857558</v>
      </c>
      <c r="G38" s="84" t="s">
        <v>53</v>
      </c>
      <c r="H38" s="83">
        <v>11.5</v>
      </c>
    </row>
    <row r="39" spans="1:8" ht="38.25">
      <c r="A39" s="85" t="s">
        <v>81</v>
      </c>
      <c r="B39" s="83">
        <v>2.6114436347</v>
      </c>
      <c r="C39" s="86" t="s">
        <v>82</v>
      </c>
      <c r="D39" s="83">
        <v>3.294642039481216</v>
      </c>
      <c r="E39" s="85" t="s">
        <v>83</v>
      </c>
      <c r="F39" s="83">
        <v>7.486946129794024</v>
      </c>
      <c r="G39" s="86" t="s">
        <v>55</v>
      </c>
      <c r="H39" s="83">
        <v>11.21411886175747</v>
      </c>
    </row>
    <row r="40" spans="1:8" ht="38.25">
      <c r="A40" s="86" t="s">
        <v>55</v>
      </c>
      <c r="B40" s="83">
        <v>2.29783509871245</v>
      </c>
      <c r="C40" s="86" t="s">
        <v>79</v>
      </c>
      <c r="D40" s="83">
        <v>3.175853035941425</v>
      </c>
      <c r="E40" s="86" t="s">
        <v>55</v>
      </c>
      <c r="F40" s="83">
        <v>4.938618895256149</v>
      </c>
      <c r="G40" s="85" t="s">
        <v>84</v>
      </c>
      <c r="H40" s="83">
        <v>8.30752955429957</v>
      </c>
    </row>
  </sheetData>
  <sheetProtection/>
  <mergeCells count="3">
    <mergeCell ref="A29:H29"/>
    <mergeCell ref="G5:K5"/>
    <mergeCell ref="G22:L2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D14" sqref="D14"/>
    </sheetView>
  </sheetViews>
  <sheetFormatPr defaultColWidth="9.140625" defaultRowHeight="15"/>
  <cols>
    <col min="16" max="16" width="16.00390625" style="0" customWidth="1"/>
  </cols>
  <sheetData>
    <row r="1" ht="18.75">
      <c r="A1" s="91" t="s">
        <v>167</v>
      </c>
    </row>
    <row r="2" ht="15.75" thickBot="1"/>
    <row r="3" spans="1:5" ht="15.75" thickBot="1">
      <c r="A3" s="208" t="s">
        <v>136</v>
      </c>
      <c r="B3" s="209">
        <v>2006</v>
      </c>
      <c r="C3" s="209">
        <v>2007</v>
      </c>
      <c r="D3" s="209">
        <v>2008</v>
      </c>
      <c r="E3" s="210">
        <v>2009</v>
      </c>
    </row>
    <row r="4" spans="1:16" ht="15">
      <c r="A4" s="211" t="s">
        <v>41</v>
      </c>
      <c r="B4" s="212">
        <v>32.304627</v>
      </c>
      <c r="C4" s="212">
        <v>5.434407</v>
      </c>
      <c r="D4" s="212">
        <v>18.220644</v>
      </c>
      <c r="E4" s="213">
        <v>4.165567</v>
      </c>
      <c r="G4" s="245" t="s">
        <v>202</v>
      </c>
      <c r="H4" s="252"/>
      <c r="I4" s="252"/>
      <c r="J4" s="252"/>
      <c r="K4" s="252"/>
      <c r="L4" s="252"/>
      <c r="M4" s="252"/>
      <c r="N4" s="252"/>
      <c r="O4" s="252"/>
      <c r="P4" s="252"/>
    </row>
    <row r="5" spans="1:5" ht="15">
      <c r="A5" s="37" t="s">
        <v>42</v>
      </c>
      <c r="B5" s="51"/>
      <c r="C5" s="51"/>
      <c r="D5" s="51"/>
      <c r="E5" s="214">
        <v>4</v>
      </c>
    </row>
    <row r="6" spans="1:5" ht="15.75" thickBot="1">
      <c r="A6" s="215" t="s">
        <v>43</v>
      </c>
      <c r="B6" s="216">
        <v>441.45074999999997</v>
      </c>
      <c r="C6" s="216">
        <v>589.5817499999999</v>
      </c>
      <c r="D6" s="216">
        <v>628.81475</v>
      </c>
      <c r="E6" s="217">
        <v>791.10475</v>
      </c>
    </row>
    <row r="22" spans="7:15" ht="15">
      <c r="G22" s="253" t="s">
        <v>203</v>
      </c>
      <c r="H22" s="254"/>
      <c r="I22" s="254"/>
      <c r="J22" s="254"/>
      <c r="K22" s="254"/>
      <c r="L22" s="254"/>
      <c r="M22" s="254"/>
      <c r="N22" s="254"/>
      <c r="O22" s="254"/>
    </row>
  </sheetData>
  <sheetProtection/>
  <mergeCells count="2">
    <mergeCell ref="G4:P4"/>
    <mergeCell ref="G22:O2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5.28125" style="0" customWidth="1"/>
    <col min="2" max="2" width="12.7109375" style="0" bestFit="1" customWidth="1"/>
    <col min="3" max="3" width="14.57421875" style="0" customWidth="1"/>
    <col min="4" max="4" width="12.28125" style="0" customWidth="1"/>
    <col min="5" max="5" width="13.00390625" style="0" customWidth="1"/>
    <col min="6" max="6" width="13.28125" style="0" customWidth="1"/>
    <col min="7" max="7" width="15.00390625" style="0" customWidth="1"/>
    <col min="8" max="8" width="14.57421875" style="0" customWidth="1"/>
    <col min="12" max="12" width="10.140625" style="0" customWidth="1"/>
  </cols>
  <sheetData>
    <row r="1" spans="1:9" s="219" customFormat="1" ht="30.75" thickBot="1">
      <c r="A1" s="222" t="s">
        <v>204</v>
      </c>
      <c r="B1" s="223" t="s">
        <v>62</v>
      </c>
      <c r="C1" s="224" t="s">
        <v>63</v>
      </c>
      <c r="E1" s="218"/>
      <c r="F1" s="218"/>
      <c r="G1" s="220"/>
      <c r="H1" s="218"/>
      <c r="I1" s="221"/>
    </row>
    <row r="2" spans="1:9" ht="15">
      <c r="A2" s="35" t="s">
        <v>90</v>
      </c>
      <c r="B2" s="53">
        <v>1196.693956</v>
      </c>
      <c r="C2" s="226">
        <v>583.815683</v>
      </c>
      <c r="E2" s="245" t="s">
        <v>194</v>
      </c>
      <c r="F2" s="252"/>
      <c r="G2" s="252"/>
      <c r="H2" s="252"/>
      <c r="I2" s="21"/>
    </row>
    <row r="3" spans="1:9" ht="15">
      <c r="A3" s="37" t="s">
        <v>64</v>
      </c>
      <c r="B3" s="55">
        <v>313.963566</v>
      </c>
      <c r="C3" s="226">
        <v>1681.1804160000002</v>
      </c>
      <c r="E3" s="62"/>
      <c r="F3" s="61"/>
      <c r="G3" s="64"/>
      <c r="H3" s="64"/>
      <c r="I3" s="21"/>
    </row>
    <row r="4" spans="1:9" ht="15">
      <c r="A4" s="37" t="s">
        <v>85</v>
      </c>
      <c r="B4" s="55">
        <v>26.511074</v>
      </c>
      <c r="C4" s="226">
        <v>46.079947</v>
      </c>
      <c r="I4" s="21"/>
    </row>
    <row r="5" spans="1:9" ht="15">
      <c r="A5" s="37" t="s">
        <v>65</v>
      </c>
      <c r="B5" s="55">
        <v>63.620911</v>
      </c>
      <c r="C5" s="226">
        <v>56.148894000000006</v>
      </c>
      <c r="E5" s="62"/>
      <c r="F5" s="61"/>
      <c r="G5" s="64"/>
      <c r="H5" s="64"/>
      <c r="I5" s="21"/>
    </row>
    <row r="6" spans="1:9" ht="15">
      <c r="A6" s="38" t="s">
        <v>86</v>
      </c>
      <c r="B6" s="55">
        <v>66.631207</v>
      </c>
      <c r="C6" s="226">
        <v>14.690046999999993</v>
      </c>
      <c r="E6" s="62"/>
      <c r="F6" s="61"/>
      <c r="G6" s="64"/>
      <c r="H6" s="64"/>
      <c r="I6" s="21"/>
    </row>
    <row r="7" spans="1:9" ht="15">
      <c r="A7" s="37" t="s">
        <v>87</v>
      </c>
      <c r="B7" s="55">
        <v>201.919845</v>
      </c>
      <c r="C7" s="226">
        <v>202.399883</v>
      </c>
      <c r="E7" s="62"/>
      <c r="F7" s="61"/>
      <c r="G7" s="64"/>
      <c r="H7" s="64"/>
      <c r="I7" s="21"/>
    </row>
    <row r="8" spans="1:9" ht="15">
      <c r="A8" s="225" t="s">
        <v>88</v>
      </c>
      <c r="B8" s="53">
        <v>519.958495</v>
      </c>
      <c r="C8" s="226">
        <v>144.96456</v>
      </c>
      <c r="E8" s="55"/>
      <c r="F8" s="61"/>
      <c r="G8" s="64"/>
      <c r="H8" s="64"/>
      <c r="I8" s="21"/>
    </row>
    <row r="9" spans="1:9" ht="15.75" thickBot="1">
      <c r="A9" s="39" t="s">
        <v>89</v>
      </c>
      <c r="B9" s="57">
        <v>367.411327</v>
      </c>
      <c r="C9" s="227">
        <v>504.89794699999993</v>
      </c>
      <c r="E9" s="63"/>
      <c r="F9" s="61"/>
      <c r="G9" s="64"/>
      <c r="H9" s="64"/>
      <c r="I9" s="21"/>
    </row>
    <row r="24" spans="2:9" ht="15">
      <c r="B24" s="16"/>
      <c r="C24" s="19"/>
      <c r="D24" s="19"/>
      <c r="E24" s="245" t="s">
        <v>200</v>
      </c>
      <c r="F24" s="252"/>
      <c r="G24" s="252"/>
      <c r="H24" s="252"/>
      <c r="I24" s="252"/>
    </row>
    <row r="29" spans="1:7" ht="15.75" thickBot="1">
      <c r="A29" s="241" t="s">
        <v>155</v>
      </c>
      <c r="B29" s="241"/>
      <c r="C29" s="241"/>
      <c r="D29" s="241"/>
      <c r="E29" s="241"/>
      <c r="F29" s="241"/>
      <c r="G29" s="241"/>
    </row>
    <row r="30" spans="1:7" ht="51">
      <c r="A30" s="44" t="s">
        <v>60</v>
      </c>
      <c r="B30" s="45" t="s">
        <v>156</v>
      </c>
      <c r="C30" s="45" t="s">
        <v>158</v>
      </c>
      <c r="D30" s="45" t="s">
        <v>61</v>
      </c>
      <c r="E30" s="46" t="s">
        <v>66</v>
      </c>
      <c r="F30" s="17"/>
      <c r="G30" s="17"/>
    </row>
    <row r="31" spans="1:7" ht="15">
      <c r="A31" s="87"/>
      <c r="B31" s="89" t="s">
        <v>157</v>
      </c>
      <c r="C31" s="89" t="s">
        <v>157</v>
      </c>
      <c r="D31" s="88"/>
      <c r="E31" s="89" t="s">
        <v>157</v>
      </c>
      <c r="F31" s="17"/>
      <c r="G31" s="17"/>
    </row>
    <row r="32" spans="1:7" ht="15">
      <c r="A32" s="35" t="s">
        <v>90</v>
      </c>
      <c r="B32" s="52">
        <v>1780.509639</v>
      </c>
      <c r="C32" s="53">
        <v>1196.693956</v>
      </c>
      <c r="D32" s="36">
        <v>0.6721075414520685</v>
      </c>
      <c r="E32" s="58">
        <v>425.073259</v>
      </c>
      <c r="F32" s="20"/>
      <c r="G32" s="17"/>
    </row>
    <row r="33" spans="1:7" ht="15">
      <c r="A33" s="37" t="s">
        <v>64</v>
      </c>
      <c r="B33" s="54">
        <v>1995.143982</v>
      </c>
      <c r="C33" s="55">
        <v>313.963566</v>
      </c>
      <c r="D33" s="36">
        <v>0.15736386387777002</v>
      </c>
      <c r="E33" s="59">
        <v>66.963222</v>
      </c>
      <c r="F33" s="20"/>
      <c r="G33" s="17"/>
    </row>
    <row r="34" spans="1:7" ht="15">
      <c r="A34" s="37" t="s">
        <v>85</v>
      </c>
      <c r="B34" s="54">
        <v>72.591021</v>
      </c>
      <c r="C34" s="55">
        <v>26.511074</v>
      </c>
      <c r="D34" s="36">
        <v>0.36521147705030904</v>
      </c>
      <c r="E34" s="59">
        <v>3.769732</v>
      </c>
      <c r="F34" s="20"/>
      <c r="G34" s="17"/>
    </row>
    <row r="35" spans="1:7" ht="15">
      <c r="A35" s="37" t="s">
        <v>65</v>
      </c>
      <c r="B35" s="54">
        <v>119.769805</v>
      </c>
      <c r="C35" s="55">
        <v>63.620911</v>
      </c>
      <c r="D35" s="36">
        <v>0.5311932419026648</v>
      </c>
      <c r="E35" s="59">
        <v>9.889913</v>
      </c>
      <c r="F35" s="20"/>
      <c r="G35" s="17"/>
    </row>
    <row r="36" spans="1:7" ht="15">
      <c r="A36" s="38" t="s">
        <v>86</v>
      </c>
      <c r="B36" s="54">
        <v>81.321254</v>
      </c>
      <c r="C36" s="55">
        <v>66.631207</v>
      </c>
      <c r="D36" s="36">
        <v>0.8193578397106371</v>
      </c>
      <c r="E36" s="59">
        <v>303.792083</v>
      </c>
      <c r="F36" s="20"/>
      <c r="G36" s="17"/>
    </row>
    <row r="37" spans="1:7" ht="15">
      <c r="A37" s="37" t="s">
        <v>87</v>
      </c>
      <c r="B37" s="54">
        <v>404.319728</v>
      </c>
      <c r="C37" s="55">
        <v>201.919845</v>
      </c>
      <c r="D37" s="36">
        <v>0.49940636337191047</v>
      </c>
      <c r="E37" s="59">
        <v>303.792083</v>
      </c>
      <c r="F37" s="20"/>
      <c r="G37" s="17"/>
    </row>
    <row r="38" spans="1:7" ht="15.75" thickBot="1">
      <c r="A38" s="39" t="s">
        <v>88</v>
      </c>
      <c r="B38" s="56">
        <v>664.923055</v>
      </c>
      <c r="C38" s="57">
        <v>519.958495</v>
      </c>
      <c r="D38" s="40">
        <v>0.781982954403649</v>
      </c>
      <c r="E38" s="60">
        <v>171.129862</v>
      </c>
      <c r="F38" s="20"/>
      <c r="G38" s="17"/>
    </row>
  </sheetData>
  <sheetProtection/>
  <mergeCells count="3">
    <mergeCell ref="A29:G29"/>
    <mergeCell ref="E2:H2"/>
    <mergeCell ref="E24:I2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18"/>
  <sheetViews>
    <sheetView zoomScale="87" zoomScaleNormal="87" zoomScalePageLayoutView="0" workbookViewId="0" topLeftCell="A1">
      <selection activeCell="J18" sqref="J18:Q18"/>
    </sheetView>
  </sheetViews>
  <sheetFormatPr defaultColWidth="9.140625" defaultRowHeight="15"/>
  <cols>
    <col min="1" max="1" width="22.00390625" style="0" customWidth="1"/>
    <col min="2" max="6" width="9.28125" style="0" bestFit="1" customWidth="1"/>
    <col min="7" max="7" width="9.57421875" style="0" bestFit="1" customWidth="1"/>
    <col min="8" max="8" width="9.28125" style="0" bestFit="1" customWidth="1"/>
  </cols>
  <sheetData>
    <row r="1" ht="15.75" thickBot="1"/>
    <row r="2" spans="1:8" ht="15.75" thickBot="1">
      <c r="A2" s="208"/>
      <c r="B2" s="229" t="s">
        <v>7</v>
      </c>
      <c r="C2" s="229" t="s">
        <v>8</v>
      </c>
      <c r="D2" s="229" t="s">
        <v>9</v>
      </c>
      <c r="E2" s="229" t="s">
        <v>10</v>
      </c>
      <c r="F2" s="229" t="s">
        <v>24</v>
      </c>
      <c r="G2" s="229" t="s">
        <v>25</v>
      </c>
      <c r="H2" s="230" t="s">
        <v>26</v>
      </c>
    </row>
    <row r="3" spans="1:8" ht="31.5">
      <c r="A3" s="231" t="s">
        <v>37</v>
      </c>
      <c r="B3" s="49">
        <v>1.9513099999999999</v>
      </c>
      <c r="C3" s="49">
        <v>2.06295</v>
      </c>
      <c r="D3" s="49">
        <v>2.7138899999999997</v>
      </c>
      <c r="E3" s="49">
        <v>3.2161</v>
      </c>
      <c r="F3" s="49">
        <v>3.27046</v>
      </c>
      <c r="G3" s="49">
        <v>4.06748</v>
      </c>
      <c r="H3" s="189">
        <v>4.85838</v>
      </c>
    </row>
    <row r="4" spans="1:22" ht="15.75">
      <c r="A4" s="231" t="s">
        <v>38</v>
      </c>
      <c r="B4" s="49">
        <v>0.8458269985957272</v>
      </c>
      <c r="C4" s="49">
        <v>1.1522975165035216</v>
      </c>
      <c r="D4" s="49">
        <v>1.8035251720829029</v>
      </c>
      <c r="E4" s="49">
        <v>2.27108892977</v>
      </c>
      <c r="F4" s="49">
        <v>1.9923910592760978</v>
      </c>
      <c r="G4" s="49">
        <v>2.762877209583</v>
      </c>
      <c r="H4" s="189">
        <v>2.6235922398897453</v>
      </c>
      <c r="J4" s="245" t="s">
        <v>195</v>
      </c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8" ht="31.5">
      <c r="A5" s="231" t="s">
        <v>13</v>
      </c>
      <c r="B5" s="49">
        <v>0.8899512037842727</v>
      </c>
      <c r="C5" s="49">
        <v>0.5081652352864782</v>
      </c>
      <c r="D5" s="49">
        <v>0.44613562954709685</v>
      </c>
      <c r="E5" s="49">
        <v>0.32952</v>
      </c>
      <c r="F5" s="49">
        <v>0.359166459513902</v>
      </c>
      <c r="G5" s="49">
        <v>0.3279272857269997</v>
      </c>
      <c r="H5" s="189">
        <v>0.870709543580255</v>
      </c>
    </row>
    <row r="6" spans="1:8" ht="31.5">
      <c r="A6" s="231" t="s">
        <v>39</v>
      </c>
      <c r="B6" s="49">
        <v>0.13761020223</v>
      </c>
      <c r="C6" s="49">
        <v>0.11724582147</v>
      </c>
      <c r="D6" s="49">
        <v>0.35549675171</v>
      </c>
      <c r="E6" s="49">
        <v>0.49907689484</v>
      </c>
      <c r="F6" s="49">
        <v>0.44294486923000004</v>
      </c>
      <c r="G6" s="49">
        <v>0.7519735922700002</v>
      </c>
      <c r="H6" s="189">
        <v>0.93151321353</v>
      </c>
    </row>
    <row r="7" spans="1:8" ht="48" thickBot="1">
      <c r="A7" s="232" t="s">
        <v>40</v>
      </c>
      <c r="B7" s="191">
        <v>0.07792159539</v>
      </c>
      <c r="C7" s="191">
        <v>0.28524142674</v>
      </c>
      <c r="D7" s="191">
        <v>0.10873244666</v>
      </c>
      <c r="E7" s="191">
        <v>0.11641417539</v>
      </c>
      <c r="F7" s="191">
        <v>0.47595761198</v>
      </c>
      <c r="G7" s="191">
        <v>0.22470191241999998</v>
      </c>
      <c r="H7" s="192">
        <v>0.43256500300000006</v>
      </c>
    </row>
    <row r="18" spans="10:17" ht="15">
      <c r="J18" s="245" t="s">
        <v>201</v>
      </c>
      <c r="K18" s="245"/>
      <c r="L18" s="245"/>
      <c r="M18" s="245"/>
      <c r="N18" s="245"/>
      <c r="O18" s="245"/>
      <c r="P18" s="245"/>
      <c r="Q18" s="245"/>
    </row>
  </sheetData>
  <sheetProtection/>
  <mergeCells count="2">
    <mergeCell ref="J4:V4"/>
    <mergeCell ref="J18:Q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</dc:creator>
  <cp:keywords/>
  <dc:description/>
  <cp:lastModifiedBy>Lydia</cp:lastModifiedBy>
  <dcterms:created xsi:type="dcterms:W3CDTF">2010-09-28T10:12:59Z</dcterms:created>
  <dcterms:modified xsi:type="dcterms:W3CDTF">2011-02-02T15:40:16Z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