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320" windowHeight="7710" tabRatio="966" activeTab="1"/>
  </bookViews>
  <sheets>
    <sheet name="TABLES" sheetId="15" r:id="rId1"/>
    <sheet name="Overview (HA)" sheetId="6" r:id="rId2"/>
    <sheet name="Given-received" sheetId="10" r:id="rId3"/>
    <sheet name="Timeline" sheetId="4" r:id="rId4"/>
    <sheet name="Who-what-where(1)" sheetId="9" r:id="rId5"/>
    <sheet name="Who-what-where(2)" sheetId="11" r:id="rId6"/>
    <sheet name="Who-what-where(3)" sheetId="7" r:id="rId7"/>
    <sheet name="Appeals" sheetId="8" r:id="rId8"/>
    <sheet name="Governance-security(1)" sheetId="14" r:id="rId9"/>
    <sheet name="Governance-security(2)" sheetId="13" r:id="rId10"/>
    <sheet name="Basic-indicators" sheetId="1" r:id="rId11"/>
  </sheets>
  <externalReferences>
    <externalReference r:id="rId12"/>
    <externalReference r:id="rId13"/>
    <externalReference r:id="rId14"/>
  </externalReferences>
  <definedNames>
    <definedName name="_xlnm._FilterDatabase" localSheetId="2" hidden="1">'Given-received'!$B$23:$P$23</definedName>
  </definedNames>
  <calcPr calcId="125725"/>
</workbook>
</file>

<file path=xl/calcChain.xml><?xml version="1.0" encoding="utf-8"?>
<calcChain xmlns="http://schemas.openxmlformats.org/spreadsheetml/2006/main">
  <c r="Q3" i="6"/>
  <c r="P3"/>
</calcChain>
</file>

<file path=xl/sharedStrings.xml><?xml version="1.0" encoding="utf-8"?>
<sst xmlns="http://schemas.openxmlformats.org/spreadsheetml/2006/main" count="304" uniqueCount="200">
  <si>
    <t>Basic indicators</t>
  </si>
  <si>
    <t>Population: 4.5 million in 2010,  119 of 230 countries (UN Department for Economic and Social Affairs, November 2010)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</si>
  <si>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Refugees residing in CAR: 27,047 in 2009, ranked 42 of  161 (UNHCR, 2009)</t>
    </r>
  </si>
  <si>
    <t>Internally displaced persons (IDPs): 197,000 in 2009, ranked 20 of 40 (UNHCR, 2009)</t>
  </si>
  <si>
    <t>Under-5 mortality rate (probability of dying by age 5 per 1000 live births): 173 in 2008, rank  186 of 195 (World Health Organization, 2008)</t>
  </si>
  <si>
    <t>Life expectancy at birth (years): 48 in 2008, ranked 180 of  188 (World Health Organization, 2008)</t>
  </si>
  <si>
    <t>Human Development Index: Ranked 159 of 169 (Human Development Report, 2010)</t>
  </si>
  <si>
    <t>Global Peace Index: Ranked 136 of 149 (Institute for Economics &amp; Peace, 2010)</t>
  </si>
  <si>
    <t>Adult literacy rate (% ages 15 and above): 54.6% in 2008, ranked 172 of 190 (UNESCO 2010)</t>
  </si>
  <si>
    <t>GNI: US$1.8 billion in 2008, ranked 51 of 52 (World Development Indicators, World Bank, November 2010)</t>
  </si>
  <si>
    <t>GINI index (measure of equality): Ranked 96 of 142 in 2007 (World Development Indicators, World Bank, 2007)</t>
  </si>
  <si>
    <t>Corruptions perception index: Ranked 154 out of 178 in 2010 (Transparency International, 2010)</t>
  </si>
  <si>
    <r>
      <t>Refugees originating from CAR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>159,554 in 2009, ranked 13 of 190 (UNHCR, 2009)</t>
    </r>
  </si>
  <si>
    <t>Year</t>
  </si>
  <si>
    <t>2002</t>
  </si>
  <si>
    <t>2003</t>
  </si>
  <si>
    <t>2004</t>
  </si>
  <si>
    <t>2005</t>
  </si>
  <si>
    <t>2006</t>
  </si>
  <si>
    <t>2007</t>
  </si>
  <si>
    <t>2008</t>
  </si>
  <si>
    <t>Total ODA excluding debt</t>
  </si>
  <si>
    <t xml:space="preserve">Other ODA </t>
  </si>
  <si>
    <t>Total humanitarian aid</t>
  </si>
  <si>
    <t>Government and civil society</t>
  </si>
  <si>
    <t>Conflict prevention and resolution, peace and security</t>
  </si>
  <si>
    <t>Cost of multilateral peacekeeping operations</t>
  </si>
  <si>
    <t>US</t>
  </si>
  <si>
    <t>Sweden</t>
  </si>
  <si>
    <t>EC</t>
  </si>
  <si>
    <t>UK</t>
  </si>
  <si>
    <t>Ireland</t>
  </si>
  <si>
    <t>Japan</t>
  </si>
  <si>
    <t>Netherlands</t>
  </si>
  <si>
    <t>Finland</t>
  </si>
  <si>
    <t>Spain</t>
  </si>
  <si>
    <t>Canada</t>
  </si>
  <si>
    <t>Other governments</t>
  </si>
  <si>
    <t>Total</t>
  </si>
  <si>
    <t>1995</t>
  </si>
  <si>
    <t>1996</t>
  </si>
  <si>
    <t>1997</t>
  </si>
  <si>
    <t>1998</t>
  </si>
  <si>
    <t>1999</t>
  </si>
  <si>
    <t>2000</t>
  </si>
  <si>
    <t>2001</t>
  </si>
  <si>
    <t>Humanitarian aid</t>
  </si>
  <si>
    <t>Other ODA</t>
  </si>
  <si>
    <t>Total humanitarian aid since 1995</t>
  </si>
  <si>
    <t>Total ODA excluding debt since 1995</t>
  </si>
  <si>
    <t>Total humanitarian aid, 2008</t>
  </si>
  <si>
    <t>Total ODA excluding debt, 2008</t>
  </si>
  <si>
    <t>Total humanitarian aid per person, 2008</t>
  </si>
  <si>
    <t>Total ODA per person, 2008</t>
  </si>
  <si>
    <t>ERF</t>
  </si>
  <si>
    <t>CHF</t>
  </si>
  <si>
    <t>CERF</t>
  </si>
  <si>
    <r>
      <t xml:space="preserve">PLEASE NOTE: </t>
    </r>
    <r>
      <rPr>
        <sz val="11"/>
        <color theme="1"/>
        <rFont val="Calibri"/>
        <family val="2"/>
        <scheme val="minor"/>
      </rPr>
      <t>ERF was converted to a CHF in July 2008 hence why in 2008 figures are recorded for both funds</t>
    </r>
  </si>
  <si>
    <t>Appeal title</t>
  </si>
  <si>
    <t>% needs met</t>
  </si>
  <si>
    <t>US$ million</t>
  </si>
  <si>
    <t>Germany</t>
  </si>
  <si>
    <t>Belgium</t>
  </si>
  <si>
    <t>Norway</t>
  </si>
  <si>
    <t>France</t>
  </si>
  <si>
    <t>Italy</t>
  </si>
  <si>
    <t>Switzerland</t>
  </si>
  <si>
    <t>Denmark</t>
  </si>
  <si>
    <t>Luxembourg</t>
  </si>
  <si>
    <t>Poland</t>
  </si>
  <si>
    <t>Austria</t>
  </si>
  <si>
    <t>Greece</t>
  </si>
  <si>
    <t>Portugal</t>
  </si>
  <si>
    <t>New Zealand</t>
  </si>
  <si>
    <t>Australia</t>
  </si>
  <si>
    <t>Korea</t>
  </si>
  <si>
    <t>Turkey</t>
  </si>
  <si>
    <t>Kuwait</t>
  </si>
  <si>
    <t>Russia</t>
  </si>
  <si>
    <t>Saudi Arabia</t>
  </si>
  <si>
    <t>UAE</t>
  </si>
  <si>
    <t>Poverty headcount ratio at $1.25 a day (% of population): 62.5% in 2003, ranked 109 of 120 (World Development Indicators, World Bank, 2010)</t>
  </si>
  <si>
    <t>Channels of delivery</t>
  </si>
  <si>
    <t>US$m</t>
  </si>
  <si>
    <t>Public sector</t>
  </si>
  <si>
    <t>WFP</t>
  </si>
  <si>
    <t>NGOs and civil society</t>
  </si>
  <si>
    <t>UNDP</t>
  </si>
  <si>
    <t xml:space="preserve">UNICEF </t>
  </si>
  <si>
    <t>Multilateral organisations</t>
  </si>
  <si>
    <t>ICRC</t>
  </si>
  <si>
    <t>Other</t>
  </si>
  <si>
    <t>FAO</t>
  </si>
  <si>
    <t>To be defined</t>
  </si>
  <si>
    <t>UNHCR</t>
  </si>
  <si>
    <t>OCHA</t>
  </si>
  <si>
    <t>WHO</t>
  </si>
  <si>
    <t>UNFPA</t>
  </si>
  <si>
    <t xml:space="preserve">Norwegian Refugee Council </t>
  </si>
  <si>
    <t xml:space="preserve">Appeal funding </t>
  </si>
  <si>
    <t>Unmet requirements</t>
  </si>
  <si>
    <t>Top 10 first-level recipients of humanitarian aid, 2008. Development Initiatives based on OECD DAC data</t>
  </si>
  <si>
    <t>Top 3 donors (US$m)</t>
  </si>
  <si>
    <t>Sweden  7.8</t>
  </si>
  <si>
    <t>Japan 0.9</t>
  </si>
  <si>
    <t>Denmark  0.7</t>
  </si>
  <si>
    <t xml:space="preserve"> US  0.7</t>
  </si>
  <si>
    <t xml:space="preserve"> US  2.2</t>
  </si>
  <si>
    <t>Japan  0.7</t>
  </si>
  <si>
    <t>Denmark  0.4</t>
  </si>
  <si>
    <t>Germany  0.6</t>
  </si>
  <si>
    <t xml:space="preserve"> US  1.9</t>
  </si>
  <si>
    <t xml:space="preserve"> EC  0.9</t>
  </si>
  <si>
    <t xml:space="preserve"> US  1.7</t>
  </si>
  <si>
    <t>Japan  1.3</t>
  </si>
  <si>
    <t>Italy  0.9</t>
  </si>
  <si>
    <t xml:space="preserve"> US  1.2</t>
  </si>
  <si>
    <t xml:space="preserve"> EC  1.1</t>
  </si>
  <si>
    <t xml:space="preserve"> EC  1.5</t>
  </si>
  <si>
    <t>Norway  1.2</t>
  </si>
  <si>
    <t>Sweden  2.0</t>
  </si>
  <si>
    <t xml:space="preserve"> EC  1.4</t>
  </si>
  <si>
    <t>Norway  1.3</t>
  </si>
  <si>
    <t>Sweden  3.4</t>
  </si>
  <si>
    <t xml:space="preserve"> UK  2.5</t>
  </si>
  <si>
    <t>Norway  1.9</t>
  </si>
  <si>
    <t xml:space="preserve"> US  15.6</t>
  </si>
  <si>
    <t>Ireland  5.7</t>
  </si>
  <si>
    <t xml:space="preserve"> US  14.4</t>
  </si>
  <si>
    <t xml:space="preserve"> EC  7.7</t>
  </si>
  <si>
    <t>Top three humanitarian aid donors to CAR 1999-2008. Source: Development Initiatives based on OECD DAC and UN OCHA FTS data</t>
  </si>
  <si>
    <t>Top 10 humanitarian aid donors to CAR, 2008. Source: Development Initiatives based on OECD DAC data</t>
  </si>
  <si>
    <t>Funding for UN appeals since 2000 and for the wider emergency. Source: Development Initiatives based on UN OCHA FTS data</t>
  </si>
  <si>
    <t>(US$m)</t>
  </si>
  <si>
    <t xml:space="preserve">UN appeal  requirements </t>
  </si>
  <si>
    <t>Other funding to CAR emergency</t>
  </si>
  <si>
    <t>FTS data</t>
  </si>
  <si>
    <t xml:space="preserve"> projects (US$m)</t>
  </si>
  <si>
    <t>Share via EC (US$m)</t>
  </si>
  <si>
    <t>Core to UN agencies  (US$m)</t>
  </si>
  <si>
    <t>Share via CERF  (US$m)</t>
  </si>
  <si>
    <t>Total humanitarian aid  (US$m)</t>
  </si>
  <si>
    <t>HOW</t>
  </si>
  <si>
    <t>WHAT</t>
  </si>
  <si>
    <t>CAR 2003</t>
  </si>
  <si>
    <t>CAR 2004</t>
  </si>
  <si>
    <t>CAR 2005</t>
  </si>
  <si>
    <t>CAR 2006</t>
  </si>
  <si>
    <t>CAR 2007</t>
  </si>
  <si>
    <t>CAR 2008</t>
  </si>
  <si>
    <t>CAR 2009</t>
  </si>
  <si>
    <t>CAR 2010</t>
  </si>
  <si>
    <t>US$bn</t>
  </si>
  <si>
    <t>US$</t>
  </si>
  <si>
    <t xml:space="preserve">Japan </t>
  </si>
  <si>
    <t xml:space="preserve">Denmark  </t>
  </si>
  <si>
    <t xml:space="preserve"> US  </t>
  </si>
  <si>
    <t xml:space="preserve">Japan  </t>
  </si>
  <si>
    <t xml:space="preserve"> EC  </t>
  </si>
  <si>
    <t xml:space="preserve">Germany  </t>
  </si>
  <si>
    <t xml:space="preserve">Italy  </t>
  </si>
  <si>
    <t xml:space="preserve">Norway  </t>
  </si>
  <si>
    <t xml:space="preserve">Sweden  </t>
  </si>
  <si>
    <t xml:space="preserve"> UK  </t>
  </si>
  <si>
    <t xml:space="preserve">Ireland  </t>
  </si>
  <si>
    <t>Source: Development Initiatives based on OECD DAC (constant 2008 prices) data.</t>
  </si>
  <si>
    <t>Source: Development Initiatives based on OECD DAC (constant 2008 prices) and UN CERF data.</t>
  </si>
  <si>
    <t xml:space="preserve">Top three humanitarian aid donors to the Central African Republic, 1999-2008. </t>
  </si>
  <si>
    <t xml:space="preserve"> Projects (US$m)</t>
  </si>
  <si>
    <t xml:space="preserve">Top 10 humanitarian aid donors to the Central African Republic, 2008. </t>
  </si>
  <si>
    <t>Agriculture</t>
  </si>
  <si>
    <t>Coordination and support services</t>
  </si>
  <si>
    <t xml:space="preserve">Food </t>
  </si>
  <si>
    <t>Health</t>
  </si>
  <si>
    <t>Multi-sector</t>
  </si>
  <si>
    <t>Protection/human rights/rule of law</t>
  </si>
  <si>
    <t>Water and sanitation</t>
  </si>
  <si>
    <t xml:space="preserve">Top 10 first-level recipients of humanitarian aid, 2008. </t>
  </si>
  <si>
    <t>Appeal needs met</t>
  </si>
  <si>
    <t xml:space="preserve">UN appeal  requirements (US$m) </t>
  </si>
  <si>
    <t xml:space="preserve">Appeal funding (US$m) </t>
  </si>
  <si>
    <t>Other funding to CAR emergency (US$m)</t>
  </si>
  <si>
    <t xml:space="preserve">Funding for UN appeals since 2000 and for the wider emergency. </t>
  </si>
  <si>
    <t>Source: Development Initiatives based on UN OCHA FTS data.</t>
  </si>
  <si>
    <t>Source: Development Initiatives based on OECD DAC (constant 2008 data) for 1995-2008 and UN OCHA FTS data for 2009-2010.</t>
  </si>
  <si>
    <t xml:space="preserve">Humanitarian aid to the Central African Republic, 1995 – 2010. </t>
  </si>
  <si>
    <t>Other sectors</t>
  </si>
  <si>
    <t>Humanitarian aid sectors 2005-2009.</t>
  </si>
  <si>
    <t xml:space="preserve"> Source: Development Initiatives based on UN OCHA FTS data</t>
  </si>
  <si>
    <t xml:space="preserve">First-level recipients of humanitarian aid, 2005-2008. </t>
  </si>
  <si>
    <t xml:space="preserve">Source: Development Initiatives based on OECD DAC (constant 2008 prices) data. </t>
  </si>
  <si>
    <t xml:space="preserve">Humanitarian financing mechanisms in CAR, 2006-2009. </t>
  </si>
  <si>
    <t>Source: Development Initiatives based on UN OCHA and CERF data. NOTE: ERF was converted to a CHF in July 2008 hence why in 2008 figures are recorded for both funds</t>
  </si>
  <si>
    <t>Funding for UN appeals since 2000.</t>
  </si>
  <si>
    <t xml:space="preserve"> Source: Development Initiatives based on UN OCHA FTS data. </t>
  </si>
  <si>
    <t>Humanitarian aid alongside official development assistance (ODA) on conflict prevention and governance, 2002-2008.</t>
  </si>
  <si>
    <t>Source: Development Initiatives based on OECD DAC (constant 2008 prices) data .</t>
  </si>
  <si>
    <t xml:space="preserve">Cost of multilateral peacekeeping operations, 2000-2009. </t>
  </si>
  <si>
    <t>Source: Development Initiatives based on Stockholm International Peace Research Institute (SIPRI) data. NOTE: EUFOR and MINURCAT are missions spanning Chad and CAR</t>
  </si>
  <si>
    <t xml:space="preserve">Total humanitarian aid as a share of official development assistance (ODA or ‘aid’), 1995-2008.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</si>
</sst>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0.000"/>
    <numFmt numFmtId="168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sz val="8"/>
      <name val="Arial"/>
      <family val="2"/>
    </font>
    <font>
      <sz val="8"/>
      <color indexed="56"/>
      <name val="Verdana"/>
      <family val="2"/>
    </font>
    <font>
      <sz val="8"/>
      <name val="Verdana"/>
      <family val="2"/>
    </font>
    <font>
      <sz val="10"/>
      <name val="Arial"/>
      <family val="2"/>
    </font>
    <font>
      <u/>
      <sz val="8"/>
      <color indexed="56"/>
      <name val="Verdana"/>
      <family val="2"/>
    </font>
    <font>
      <sz val="9"/>
      <name val="Arial"/>
      <family val="2"/>
    </font>
    <font>
      <b/>
      <sz val="11"/>
      <name val="Calibri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6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</cellStyleXfs>
  <cellXfs count="164">
    <xf numFmtId="0" fontId="0" fillId="0" borderId="0" xfId="0"/>
    <xf numFmtId="0" fontId="17" fillId="2" borderId="0" xfId="0" applyFont="1" applyFill="1"/>
    <xf numFmtId="0" fontId="19" fillId="0" borderId="0" xfId="0" applyFont="1" applyAlignment="1">
      <alignment horizontal="left" indent="5"/>
    </xf>
    <xf numFmtId="0" fontId="20" fillId="0" borderId="0" xfId="0" applyFont="1" applyAlignment="1">
      <alignment horizontal="left" indent="5"/>
    </xf>
    <xf numFmtId="0" fontId="21" fillId="0" borderId="0" xfId="0" applyFont="1" applyFill="1" applyBorder="1" applyAlignment="1">
      <alignment vertical="top" wrapText="1"/>
    </xf>
    <xf numFmtId="0" fontId="17" fillId="3" borderId="0" xfId="0" applyFont="1" applyFill="1"/>
    <xf numFmtId="0" fontId="18" fillId="0" borderId="0" xfId="0" applyFont="1"/>
    <xf numFmtId="165" fontId="0" fillId="0" borderId="0" xfId="0" applyNumberFormat="1"/>
    <xf numFmtId="9" fontId="15" fillId="0" borderId="0" xfId="4" applyFont="1"/>
    <xf numFmtId="167" fontId="0" fillId="0" borderId="0" xfId="0" applyNumberFormat="1"/>
    <xf numFmtId="167" fontId="0" fillId="0" borderId="0" xfId="0" applyNumberFormat="1" applyBorder="1"/>
    <xf numFmtId="0" fontId="0" fillId="0" borderId="0" xfId="0" applyBorder="1"/>
    <xf numFmtId="0" fontId="2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2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/>
    <xf numFmtId="9" fontId="21" fillId="0" borderId="0" xfId="4" applyFont="1" applyFill="1" applyBorder="1"/>
    <xf numFmtId="168" fontId="0" fillId="0" borderId="0" xfId="0" applyNumberFormat="1"/>
    <xf numFmtId="168" fontId="24" fillId="0" borderId="0" xfId="0" applyNumberFormat="1" applyFont="1"/>
    <xf numFmtId="165" fontId="0" fillId="0" borderId="0" xfId="0" applyNumberFormat="1" applyBorder="1"/>
    <xf numFmtId="165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top" wrapText="1"/>
    </xf>
    <xf numFmtId="0" fontId="21" fillId="0" borderId="1" xfId="0" applyFont="1" applyFill="1" applyBorder="1"/>
    <xf numFmtId="165" fontId="21" fillId="0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top" wrapText="1"/>
    </xf>
    <xf numFmtId="0" fontId="16" fillId="3" borderId="0" xfId="0" applyFont="1" applyFill="1"/>
    <xf numFmtId="0" fontId="27" fillId="0" borderId="0" xfId="0" applyFont="1"/>
    <xf numFmtId="0" fontId="28" fillId="6" borderId="0" xfId="0" applyFont="1" applyFill="1" applyBorder="1" applyAlignment="1">
      <alignment vertical="top" wrapText="1"/>
    </xf>
    <xf numFmtId="0" fontId="28" fillId="6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6" fontId="15" fillId="0" borderId="0" xfId="4" applyNumberFormat="1" applyFont="1" applyBorder="1"/>
    <xf numFmtId="0" fontId="5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68" fontId="15" fillId="0" borderId="0" xfId="1" applyNumberFormat="1" applyFont="1"/>
    <xf numFmtId="0" fontId="29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8" fillId="7" borderId="0" xfId="0" applyFont="1" applyFill="1" applyAlignment="1"/>
    <xf numFmtId="0" fontId="21" fillId="0" borderId="11" xfId="0" applyFont="1" applyFill="1" applyBorder="1"/>
    <xf numFmtId="165" fontId="21" fillId="0" borderId="4" xfId="0" applyNumberFormat="1" applyFont="1" applyFill="1" applyBorder="1" applyAlignment="1">
      <alignment horizontal="center"/>
    </xf>
    <xf numFmtId="0" fontId="21" fillId="0" borderId="5" xfId="0" applyFont="1" applyFill="1" applyBorder="1"/>
    <xf numFmtId="165" fontId="21" fillId="0" borderId="6" xfId="0" applyNumberFormat="1" applyFont="1" applyFill="1" applyBorder="1" applyAlignment="1">
      <alignment horizontal="center"/>
    </xf>
    <xf numFmtId="165" fontId="21" fillId="0" borderId="7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18" fillId="0" borderId="0" xfId="0" applyFont="1" applyFill="1" applyAlignment="1"/>
    <xf numFmtId="0" fontId="18" fillId="7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30" fillId="7" borderId="2" xfId="0" applyFont="1" applyFill="1" applyBorder="1" applyAlignment="1"/>
    <xf numFmtId="0" fontId="30" fillId="0" borderId="2" xfId="0" applyFont="1" applyFill="1" applyBorder="1" applyAlignment="1"/>
    <xf numFmtId="0" fontId="30" fillId="0" borderId="0" xfId="0" applyFont="1" applyFill="1" applyBorder="1" applyAlignment="1"/>
    <xf numFmtId="0" fontId="0" fillId="0" borderId="0" xfId="0" applyBorder="1" applyAlignment="1">
      <alignment horizontal="left"/>
    </xf>
    <xf numFmtId="165" fontId="0" fillId="0" borderId="0" xfId="0" applyNumberFormat="1" applyFill="1" applyBorder="1"/>
    <xf numFmtId="0" fontId="22" fillId="0" borderId="8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left"/>
    </xf>
    <xf numFmtId="165" fontId="21" fillId="0" borderId="4" xfId="0" applyNumberFormat="1" applyFont="1" applyFill="1" applyBorder="1"/>
    <xf numFmtId="165" fontId="21" fillId="0" borderId="7" xfId="0" applyNumberFormat="1" applyFont="1" applyFill="1" applyBorder="1"/>
    <xf numFmtId="0" fontId="21" fillId="0" borderId="5" xfId="0" applyFont="1" applyFill="1" applyBorder="1" applyAlignment="1">
      <alignment horizontal="left" wrapText="1"/>
    </xf>
    <xf numFmtId="0" fontId="17" fillId="8" borderId="12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164" fontId="0" fillId="0" borderId="4" xfId="0" applyNumberFormat="1" applyBorder="1"/>
    <xf numFmtId="164" fontId="0" fillId="0" borderId="6" xfId="0" applyNumberFormat="1" applyBorder="1"/>
    <xf numFmtId="166" fontId="15" fillId="0" borderId="6" xfId="4" applyNumberFormat="1" applyFont="1" applyBorder="1"/>
    <xf numFmtId="164" fontId="0" fillId="0" borderId="7" xfId="0" applyNumberFormat="1" applyBorder="1"/>
    <xf numFmtId="0" fontId="31" fillId="7" borderId="0" xfId="0" applyFont="1" applyFill="1"/>
    <xf numFmtId="165" fontId="4" fillId="0" borderId="0" xfId="0" applyNumberFormat="1" applyFont="1" applyFill="1" applyBorder="1" applyAlignment="1">
      <alignment horizontal="right"/>
    </xf>
    <xf numFmtId="168" fontId="4" fillId="0" borderId="20" xfId="1" applyNumberFormat="1" applyFont="1" applyBorder="1" applyAlignment="1">
      <alignment horizontal="right"/>
    </xf>
    <xf numFmtId="0" fontId="0" fillId="0" borderId="8" xfId="0" applyBorder="1"/>
    <xf numFmtId="0" fontId="21" fillId="0" borderId="8" xfId="0" applyFont="1" applyFill="1" applyBorder="1"/>
    <xf numFmtId="0" fontId="21" fillId="0" borderId="9" xfId="3" applyFont="1" applyFill="1" applyBorder="1" applyAlignment="1">
      <alignment horizontal="center" vertical="top" wrapText="1"/>
    </xf>
    <xf numFmtId="0" fontId="23" fillId="0" borderId="9" xfId="3" applyFont="1" applyFill="1" applyBorder="1" applyAlignment="1">
      <alignment horizontal="center" vertical="top" wrapText="1"/>
    </xf>
    <xf numFmtId="0" fontId="21" fillId="0" borderId="10" xfId="3" applyFont="1" applyFill="1" applyBorder="1" applyAlignment="1">
      <alignment horizontal="center" vertical="top" wrapText="1"/>
    </xf>
    <xf numFmtId="0" fontId="0" fillId="0" borderId="0" xfId="0" applyFill="1"/>
    <xf numFmtId="0" fontId="31" fillId="0" borderId="0" xfId="0" applyFont="1" applyFill="1" applyAlignment="1"/>
    <xf numFmtId="168" fontId="9" fillId="0" borderId="20" xfId="1" applyNumberFormat="1" applyFont="1" applyFill="1" applyBorder="1" applyAlignment="1">
      <alignment horizontal="right"/>
    </xf>
    <xf numFmtId="0" fontId="7" fillId="0" borderId="11" xfId="0" applyFont="1" applyFill="1" applyBorder="1"/>
    <xf numFmtId="168" fontId="9" fillId="0" borderId="21" xfId="1" applyNumberFormat="1" applyFont="1" applyFill="1" applyBorder="1" applyAlignment="1">
      <alignment horizontal="right"/>
    </xf>
    <xf numFmtId="168" fontId="32" fillId="0" borderId="6" xfId="0" applyNumberFormat="1" applyFont="1" applyFill="1" applyBorder="1"/>
    <xf numFmtId="168" fontId="32" fillId="0" borderId="7" xfId="0" applyNumberFormat="1" applyFont="1" applyFill="1" applyBorder="1"/>
    <xf numFmtId="0" fontId="11" fillId="0" borderId="8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0" fillId="0" borderId="13" xfId="0" applyFill="1" applyBorder="1"/>
    <xf numFmtId="165" fontId="0" fillId="0" borderId="2" xfId="0" applyNumberFormat="1" applyFill="1" applyBorder="1"/>
    <xf numFmtId="165" fontId="0" fillId="0" borderId="3" xfId="0" applyNumberFormat="1" applyFill="1" applyBorder="1"/>
    <xf numFmtId="0" fontId="0" fillId="0" borderId="11" xfId="0" applyFill="1" applyBorder="1"/>
    <xf numFmtId="165" fontId="0" fillId="0" borderId="4" xfId="0" applyNumberFormat="1" applyFill="1" applyBorder="1"/>
    <xf numFmtId="0" fontId="0" fillId="0" borderId="5" xfId="0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0" fontId="22" fillId="0" borderId="8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18" fillId="7" borderId="0" xfId="0" applyFont="1" applyFill="1"/>
    <xf numFmtId="0" fontId="18" fillId="0" borderId="9" xfId="0" applyFont="1" applyBorder="1"/>
    <xf numFmtId="0" fontId="18" fillId="0" borderId="10" xfId="0" applyFon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0" fillId="0" borderId="13" xfId="0" applyBorder="1"/>
    <xf numFmtId="165" fontId="0" fillId="0" borderId="2" xfId="0" applyNumberFormat="1" applyBorder="1"/>
    <xf numFmtId="165" fontId="0" fillId="0" borderId="3" xfId="0" applyNumberFormat="1" applyBorder="1"/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164" fontId="19" fillId="0" borderId="7" xfId="0" applyNumberFormat="1" applyFont="1" applyBorder="1" applyAlignment="1">
      <alignment horizontal="right"/>
    </xf>
    <xf numFmtId="0" fontId="6" fillId="0" borderId="11" xfId="0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wrapText="1"/>
    </xf>
    <xf numFmtId="0" fontId="21" fillId="0" borderId="13" xfId="0" applyFont="1" applyFill="1" applyBorder="1"/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wrapText="1"/>
    </xf>
    <xf numFmtId="165" fontId="21" fillId="0" borderId="17" xfId="0" applyNumberFormat="1" applyFont="1" applyFill="1" applyBorder="1"/>
    <xf numFmtId="165" fontId="21" fillId="0" borderId="18" xfId="0" applyNumberFormat="1" applyFont="1" applyFill="1" applyBorder="1"/>
    <xf numFmtId="0" fontId="30" fillId="7" borderId="0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31" fillId="7" borderId="0" xfId="0" applyFont="1" applyFill="1" applyAlignment="1"/>
    <xf numFmtId="0" fontId="18" fillId="7" borderId="0" xfId="0" applyFont="1" applyFill="1" applyAlignment="1">
      <alignment horizontal="left"/>
    </xf>
    <xf numFmtId="0" fontId="18" fillId="7" borderId="19" xfId="0" applyFont="1" applyFill="1" applyBorder="1" applyAlignment="1">
      <alignment horizontal="center"/>
    </xf>
    <xf numFmtId="0" fontId="33" fillId="7" borderId="0" xfId="0" applyFont="1" applyFill="1" applyAlignment="1">
      <alignment horizontal="left"/>
    </xf>
    <xf numFmtId="0" fontId="3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31" fillId="7" borderId="0" xfId="0" applyFont="1" applyFill="1" applyAlignment="1">
      <alignment horizontal="left" vertical="top" wrapText="1"/>
    </xf>
    <xf numFmtId="0" fontId="31" fillId="7" borderId="0" xfId="0" applyFont="1" applyFill="1" applyAlignment="1">
      <alignment horizontal="left" wrapText="1"/>
    </xf>
  </cellXfs>
  <cellStyles count="5">
    <cellStyle name="Comma" xfId="1" builtinId="3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strRef>
              <c:f>'Overview (HA)'!$B$2:$Q$2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'Overview (HA)'!$B$3:$Q$3</c:f>
              <c:numCache>
                <c:formatCode>_-* #,##0.0_-;\-* #,##0.0_-;_-* "-"??_-;_-@_-</c:formatCode>
                <c:ptCount val="16"/>
                <c:pt idx="0">
                  <c:v>3.4004128909511167</c:v>
                </c:pt>
                <c:pt idx="1">
                  <c:v>5.58</c:v>
                </c:pt>
                <c:pt idx="2">
                  <c:v>5.8540925318255184</c:v>
                </c:pt>
                <c:pt idx="3">
                  <c:v>7.8610690094260933</c:v>
                </c:pt>
                <c:pt idx="4">
                  <c:v>6.1591487176713118</c:v>
                </c:pt>
                <c:pt idx="5">
                  <c:v>5.4463124851531477</c:v>
                </c:pt>
                <c:pt idx="6">
                  <c:v>6.8713209524296195</c:v>
                </c:pt>
                <c:pt idx="7">
                  <c:v>7.9409371735166729</c:v>
                </c:pt>
                <c:pt idx="8">
                  <c:v>7.9349458093762966</c:v>
                </c:pt>
                <c:pt idx="9">
                  <c:v>9.2295889594691225</c:v>
                </c:pt>
                <c:pt idx="10">
                  <c:v>8.1420293812418905</c:v>
                </c:pt>
                <c:pt idx="11">
                  <c:v>17.723821784264246</c:v>
                </c:pt>
                <c:pt idx="12">
                  <c:v>60.452565722764824</c:v>
                </c:pt>
                <c:pt idx="13">
                  <c:v>67.985004072865777</c:v>
                </c:pt>
                <c:pt idx="14">
                  <c:v>53.639444999999995</c:v>
                </c:pt>
                <c:pt idx="15">
                  <c:v>53.304023999999998</c:v>
                </c:pt>
              </c:numCache>
            </c:numRef>
          </c:val>
        </c:ser>
        <c:axId val="76832768"/>
        <c:axId val="76834304"/>
      </c:barChart>
      <c:catAx>
        <c:axId val="76832768"/>
        <c:scaling>
          <c:orientation val="minMax"/>
        </c:scaling>
        <c:axPos val="b"/>
        <c:numFmt formatCode="General" sourceLinked="1"/>
        <c:tickLblPos val="nextTo"/>
        <c:crossAx val="76834304"/>
        <c:crosses val="autoZero"/>
        <c:auto val="1"/>
        <c:lblAlgn val="ctr"/>
        <c:lblOffset val="100"/>
      </c:catAx>
      <c:valAx>
        <c:axId val="76834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  <c:layout/>
        </c:title>
        <c:numFmt formatCode="#,##0" sourceLinked="0"/>
        <c:tickLblPos val="nextTo"/>
        <c:crossAx val="768327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968892942896619"/>
          <c:y val="4.8611111111111112E-2"/>
          <c:w val="0.8570470428845457"/>
          <c:h val="0.63541666666666652"/>
        </c:manualLayout>
      </c:layout>
      <c:barChart>
        <c:barDir val="col"/>
        <c:grouping val="stacked"/>
        <c:ser>
          <c:idx val="2"/>
          <c:order val="0"/>
          <c:tx>
            <c:strRef>
              <c:f>'[2]A-K'!$A$73</c:f>
              <c:strCache>
                <c:ptCount val="1"/>
                <c:pt idx="0">
                  <c:v>Total humanitarian aid</c:v>
                </c:pt>
              </c:strCache>
            </c:strRef>
          </c:tx>
          <c:dLbls>
            <c:delete val="1"/>
          </c:dLbls>
          <c:cat>
            <c:strRef>
              <c:f>'[2]A-K'!$C$72:$P$72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'[2]A-K'!$C$73:$P$73</c:f>
              <c:numCache>
                <c:formatCode>General</c:formatCode>
                <c:ptCount val="14"/>
                <c:pt idx="0">
                  <c:v>3.4004128909511167</c:v>
                </c:pt>
                <c:pt idx="1">
                  <c:v>5.58</c:v>
                </c:pt>
                <c:pt idx="2">
                  <c:v>5.8540925318255184</c:v>
                </c:pt>
                <c:pt idx="3">
                  <c:v>7.8610690094260933</c:v>
                </c:pt>
                <c:pt idx="4">
                  <c:v>6.1591487176713118</c:v>
                </c:pt>
                <c:pt idx="5">
                  <c:v>5.4463124851531477</c:v>
                </c:pt>
                <c:pt idx="6">
                  <c:v>6.8713209524296195</c:v>
                </c:pt>
                <c:pt idx="7">
                  <c:v>7.9409371735166729</c:v>
                </c:pt>
                <c:pt idx="8">
                  <c:v>7.9349458093762966</c:v>
                </c:pt>
                <c:pt idx="9">
                  <c:v>9.2295889594691225</c:v>
                </c:pt>
                <c:pt idx="10">
                  <c:v>8.1420293812418905</c:v>
                </c:pt>
                <c:pt idx="11">
                  <c:v>17.723821784264246</c:v>
                </c:pt>
                <c:pt idx="12">
                  <c:v>60.452565722764824</c:v>
                </c:pt>
                <c:pt idx="13">
                  <c:v>67.985004072865777</c:v>
                </c:pt>
              </c:numCache>
            </c:numRef>
          </c:val>
        </c:ser>
        <c:ser>
          <c:idx val="0"/>
          <c:order val="1"/>
          <c:tx>
            <c:strRef>
              <c:f>'[2]A-K'!$A$74</c:f>
              <c:strCache>
                <c:ptCount val="1"/>
                <c:pt idx="0">
                  <c:v>Other ODA</c:v>
                </c:pt>
              </c:strCache>
            </c:strRef>
          </c:tx>
          <c:dLbls>
            <c:delete val="1"/>
          </c:dLbls>
          <c:cat>
            <c:strRef>
              <c:f>'[2]A-K'!$C$72:$P$72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'[2]A-K'!$C$74:$P$74</c:f>
              <c:numCache>
                <c:formatCode>General</c:formatCode>
                <c:ptCount val="14"/>
                <c:pt idx="0">
                  <c:v>188.01958710904887</c:v>
                </c:pt>
                <c:pt idx="1">
                  <c:v>184.14999999999998</c:v>
                </c:pt>
                <c:pt idx="2">
                  <c:v>138.45590746817447</c:v>
                </c:pt>
                <c:pt idx="3">
                  <c:v>165.67893099057389</c:v>
                </c:pt>
                <c:pt idx="4">
                  <c:v>162.68085128232869</c:v>
                </c:pt>
                <c:pt idx="5">
                  <c:v>98.26368751484685</c:v>
                </c:pt>
                <c:pt idx="6">
                  <c:v>112.57867904757039</c:v>
                </c:pt>
                <c:pt idx="7">
                  <c:v>80.449062826483328</c:v>
                </c:pt>
                <c:pt idx="8">
                  <c:v>59.955054190623706</c:v>
                </c:pt>
                <c:pt idx="9">
                  <c:v>124.57041104053089</c:v>
                </c:pt>
                <c:pt idx="10">
                  <c:v>95.94797061875812</c:v>
                </c:pt>
                <c:pt idx="11">
                  <c:v>128.38617821573575</c:v>
                </c:pt>
                <c:pt idx="12">
                  <c:v>121.75743427723518</c:v>
                </c:pt>
                <c:pt idx="13">
                  <c:v>167.53499592713422</c:v>
                </c:pt>
              </c:numCache>
            </c:numRef>
          </c:val>
        </c:ser>
        <c:dLbls>
          <c:showVal val="1"/>
        </c:dLbls>
        <c:gapWidth val="55"/>
        <c:overlap val="100"/>
        <c:axId val="78267904"/>
        <c:axId val="78269440"/>
      </c:barChart>
      <c:catAx>
        <c:axId val="78267904"/>
        <c:scaling>
          <c:orientation val="minMax"/>
        </c:scaling>
        <c:axPos val="b"/>
        <c:numFmt formatCode="General" sourceLinked="1"/>
        <c:majorTickMark val="none"/>
        <c:tickLblPos val="nextTo"/>
        <c:crossAx val="78269440"/>
        <c:crossesAt val="0"/>
        <c:auto val="1"/>
        <c:lblAlgn val="ctr"/>
        <c:lblOffset val="100"/>
      </c:catAx>
      <c:valAx>
        <c:axId val="78269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million (constant 2008 prices)</a:t>
                </a:r>
              </a:p>
            </c:rich>
          </c:tx>
          <c:layout>
            <c:manualLayout>
              <c:xMode val="edge"/>
              <c:yMode val="edge"/>
              <c:x val="1.2719330015604949E-2"/>
              <c:y val="3.0092592592592591E-2"/>
            </c:manualLayout>
          </c:layout>
        </c:title>
        <c:numFmt formatCode="#,##0" sourceLinked="0"/>
        <c:majorTickMark val="none"/>
        <c:tickLblPos val="nextTo"/>
        <c:crossAx val="78267904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'Who-what-where(1)'!$A$5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'Who-what-where(1)'!$B$5:$F$5</c:f>
              <c:numCache>
                <c:formatCode>0.0</c:formatCode>
                <c:ptCount val="5"/>
                <c:pt idx="0">
                  <c:v>0.42572399999999999</c:v>
                </c:pt>
                <c:pt idx="3">
                  <c:v>8.9220419999999994</c:v>
                </c:pt>
                <c:pt idx="4">
                  <c:v>9.5200750000000003</c:v>
                </c:pt>
              </c:numCache>
            </c:numRef>
          </c:val>
        </c:ser>
        <c:ser>
          <c:idx val="1"/>
          <c:order val="1"/>
          <c:tx>
            <c:strRef>
              <c:f>'Who-what-where(1)'!$A$6</c:f>
              <c:strCache>
                <c:ptCount val="1"/>
                <c:pt idx="0">
                  <c:v>Coordination and support services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'Who-what-where(1)'!$B$6:$F$6</c:f>
              <c:numCache>
                <c:formatCode>0.0</c:formatCode>
                <c:ptCount val="5"/>
                <c:pt idx="0">
                  <c:v>0.87283900000000003</c:v>
                </c:pt>
                <c:pt idx="1">
                  <c:v>1.128657</c:v>
                </c:pt>
                <c:pt idx="2">
                  <c:v>10.388285</c:v>
                </c:pt>
                <c:pt idx="3">
                  <c:v>8.6549479999999992</c:v>
                </c:pt>
                <c:pt idx="4">
                  <c:v>7.0337719999999999</c:v>
                </c:pt>
              </c:numCache>
            </c:numRef>
          </c:val>
        </c:ser>
        <c:ser>
          <c:idx val="2"/>
          <c:order val="2"/>
          <c:tx>
            <c:strRef>
              <c:f>'Who-what-where(1)'!$A$7</c:f>
              <c:strCache>
                <c:ptCount val="1"/>
                <c:pt idx="0">
                  <c:v>Food 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'Who-what-where(1)'!$B$7:$F$7</c:f>
              <c:numCache>
                <c:formatCode>0.0</c:formatCode>
                <c:ptCount val="5"/>
                <c:pt idx="0">
                  <c:v>2.7828620000000002</c:v>
                </c:pt>
                <c:pt idx="1">
                  <c:v>10.468461</c:v>
                </c:pt>
                <c:pt idx="2">
                  <c:v>29.372980999999999</c:v>
                </c:pt>
                <c:pt idx="3">
                  <c:v>53.712224999999997</c:v>
                </c:pt>
                <c:pt idx="4">
                  <c:v>25.003274999999999</c:v>
                </c:pt>
              </c:numCache>
            </c:numRef>
          </c:val>
        </c:ser>
        <c:ser>
          <c:idx val="3"/>
          <c:order val="3"/>
          <c:tx>
            <c:strRef>
              <c:f>'Who-what-where(1)'!$A$8</c:f>
              <c:strCache>
                <c:ptCount val="1"/>
                <c:pt idx="0">
                  <c:v>Health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'Who-what-where(1)'!$B$8:$F$8</c:f>
              <c:numCache>
                <c:formatCode>0.0</c:formatCode>
                <c:ptCount val="5"/>
                <c:pt idx="0">
                  <c:v>2.6096879999999998</c:v>
                </c:pt>
                <c:pt idx="1">
                  <c:v>4.0513570000000003</c:v>
                </c:pt>
                <c:pt idx="2">
                  <c:v>9.195392</c:v>
                </c:pt>
                <c:pt idx="3">
                  <c:v>10.797762000000001</c:v>
                </c:pt>
                <c:pt idx="4">
                  <c:v>13.586494</c:v>
                </c:pt>
              </c:numCache>
            </c:numRef>
          </c:val>
        </c:ser>
        <c:ser>
          <c:idx val="4"/>
          <c:order val="4"/>
          <c:tx>
            <c:strRef>
              <c:f>'Who-what-where(1)'!$A$9</c:f>
              <c:strCache>
                <c:ptCount val="1"/>
                <c:pt idx="0">
                  <c:v>Multi-sector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'Who-what-where(1)'!$B$9:$F$9</c:f>
              <c:numCache>
                <c:formatCode>0.0</c:formatCode>
                <c:ptCount val="5"/>
                <c:pt idx="0">
                  <c:v>2.8143289999999999</c:v>
                </c:pt>
                <c:pt idx="1">
                  <c:v>2.584921</c:v>
                </c:pt>
                <c:pt idx="2">
                  <c:v>10.018865999999999</c:v>
                </c:pt>
                <c:pt idx="3">
                  <c:v>8.3992850000000008</c:v>
                </c:pt>
              </c:numCache>
            </c:numRef>
          </c:val>
        </c:ser>
        <c:ser>
          <c:idx val="5"/>
          <c:order val="5"/>
          <c:tx>
            <c:strRef>
              <c:f>'Who-what-where(1)'!$A$10</c:f>
              <c:strCache>
                <c:ptCount val="1"/>
                <c:pt idx="0">
                  <c:v>Protection/human rights/rule of law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'Who-what-where(1)'!$B$10:$F$10</c:f>
              <c:numCache>
                <c:formatCode>0.0</c:formatCode>
                <c:ptCount val="5"/>
                <c:pt idx="1">
                  <c:v>5.9022880000000004</c:v>
                </c:pt>
                <c:pt idx="2">
                  <c:v>4.7615290000000003</c:v>
                </c:pt>
              </c:numCache>
            </c:numRef>
          </c:val>
        </c:ser>
        <c:ser>
          <c:idx val="6"/>
          <c:order val="6"/>
          <c:tx>
            <c:strRef>
              <c:f>'Who-what-where(1)'!$A$11</c:f>
              <c:strCache>
                <c:ptCount val="1"/>
                <c:pt idx="0">
                  <c:v>Water and sanitation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'Who-what-where(1)'!$B$11:$F$11</c:f>
              <c:numCache>
                <c:formatCode>0.0</c:formatCode>
                <c:ptCount val="5"/>
                <c:pt idx="4">
                  <c:v>4.5797480000000004</c:v>
                </c:pt>
              </c:numCache>
            </c:numRef>
          </c:val>
        </c:ser>
        <c:ser>
          <c:idx val="7"/>
          <c:order val="7"/>
          <c:tx>
            <c:strRef>
              <c:f>'Who-what-where(1)'!$A$12</c:f>
              <c:strCache>
                <c:ptCount val="1"/>
                <c:pt idx="0">
                  <c:v>Other sectors</c:v>
                </c:pt>
              </c:strCache>
            </c:strRef>
          </c:tx>
          <c:cat>
            <c:numRef>
              <c:f>'Who-what-where(1)'!$B$4:$F$4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'Who-what-where(1)'!$B$12:$F$12</c:f>
              <c:numCache>
                <c:formatCode>0.0</c:formatCode>
                <c:ptCount val="5"/>
                <c:pt idx="0">
                  <c:v>2.073395999999998</c:v>
                </c:pt>
                <c:pt idx="1">
                  <c:v>1.6825639999999993</c:v>
                </c:pt>
                <c:pt idx="2">
                  <c:v>16.250703999999999</c:v>
                </c:pt>
                <c:pt idx="3">
                  <c:v>23.621769000000008</c:v>
                </c:pt>
                <c:pt idx="4">
                  <c:v>16.636959999999981</c:v>
                </c:pt>
              </c:numCache>
            </c:numRef>
          </c:val>
        </c:ser>
        <c:overlap val="100"/>
        <c:axId val="78315520"/>
        <c:axId val="78317056"/>
      </c:barChart>
      <c:catAx>
        <c:axId val="78315520"/>
        <c:scaling>
          <c:orientation val="minMax"/>
        </c:scaling>
        <c:axPos val="l"/>
        <c:numFmt formatCode="General" sourceLinked="1"/>
        <c:tickLblPos val="nextTo"/>
        <c:crossAx val="78317056"/>
        <c:crosses val="autoZero"/>
        <c:auto val="1"/>
        <c:lblAlgn val="ctr"/>
        <c:lblOffset val="100"/>
      </c:catAx>
      <c:valAx>
        <c:axId val="78317056"/>
        <c:scaling>
          <c:orientation val="minMax"/>
        </c:scaling>
        <c:axPos val="b"/>
        <c:majorGridlines/>
        <c:numFmt formatCode="0%" sourceLinked="1"/>
        <c:tickLblPos val="nextTo"/>
        <c:crossAx val="7831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9772838315317109"/>
          <c:y val="0.13210498687664043"/>
          <c:w val="0.98934753661784292"/>
          <c:h val="0.8419690871974336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'Who-what-where(2)'!$A$5</c:f>
              <c:strCache>
                <c:ptCount val="1"/>
                <c:pt idx="0">
                  <c:v>Public sector</c:v>
                </c:pt>
              </c:strCache>
            </c:strRef>
          </c:tx>
          <c:cat>
            <c:numRef>
              <c:f>'Who-what-where(2)'!$B$4:$E$4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'Who-what-where(2)'!$B$5:$E$5</c:f>
              <c:numCache>
                <c:formatCode>0.0</c:formatCode>
                <c:ptCount val="4"/>
                <c:pt idx="1">
                  <c:v>0.22525396</c:v>
                </c:pt>
                <c:pt idx="2">
                  <c:v>4.0626294100000004</c:v>
                </c:pt>
                <c:pt idx="3">
                  <c:v>6.2013381699999996</c:v>
                </c:pt>
              </c:numCache>
            </c:numRef>
          </c:val>
        </c:ser>
        <c:ser>
          <c:idx val="1"/>
          <c:order val="1"/>
          <c:tx>
            <c:strRef>
              <c:f>'Who-what-where(2)'!$A$6</c:f>
              <c:strCache>
                <c:ptCount val="1"/>
                <c:pt idx="0">
                  <c:v>NGOs and civil society</c:v>
                </c:pt>
              </c:strCache>
            </c:strRef>
          </c:tx>
          <c:cat>
            <c:numRef>
              <c:f>'Who-what-where(2)'!$B$4:$E$4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'Who-what-where(2)'!$B$6:$E$6</c:f>
              <c:numCache>
                <c:formatCode>0.0</c:formatCode>
                <c:ptCount val="4"/>
                <c:pt idx="2">
                  <c:v>6.1346602199999998</c:v>
                </c:pt>
                <c:pt idx="3">
                  <c:v>12.263350409999999</c:v>
                </c:pt>
              </c:numCache>
            </c:numRef>
          </c:val>
        </c:ser>
        <c:ser>
          <c:idx val="2"/>
          <c:order val="2"/>
          <c:tx>
            <c:strRef>
              <c:f>'Who-what-where(2)'!#REF!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'Who-what-where(2)'!$B$4:$E$4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'Who-what-where(2)'!#REF!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'Who-what-where(2)'!$A$7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numRef>
              <c:f>'Who-what-where(2)'!$B$4:$E$4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'Who-what-where(2)'!$B$7:$E$7</c:f>
              <c:numCache>
                <c:formatCode>0.0</c:formatCode>
                <c:ptCount val="4"/>
                <c:pt idx="0">
                  <c:v>3.8976371712418905</c:v>
                </c:pt>
                <c:pt idx="1">
                  <c:v>7.1467748142642478</c:v>
                </c:pt>
                <c:pt idx="2">
                  <c:v>37.191704762764822</c:v>
                </c:pt>
                <c:pt idx="3">
                  <c:v>44.567768062865788</c:v>
                </c:pt>
              </c:numCache>
            </c:numRef>
          </c:val>
        </c:ser>
        <c:ser>
          <c:idx val="4"/>
          <c:order val="4"/>
          <c:tx>
            <c:strRef>
              <c:f>'Who-what-where(2)'!$A$8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'Who-what-where(2)'!$B$4:$E$4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'Who-what-where(2)'!$B$8:$E$8</c:f>
              <c:numCache>
                <c:formatCode>0.0</c:formatCode>
                <c:ptCount val="4"/>
                <c:pt idx="3">
                  <c:v>1.1272740000000001</c:v>
                </c:pt>
              </c:numCache>
            </c:numRef>
          </c:val>
        </c:ser>
        <c:ser>
          <c:idx val="5"/>
          <c:order val="5"/>
          <c:tx>
            <c:strRef>
              <c:f>'Who-what-where(2)'!$A$9</c:f>
              <c:strCache>
                <c:ptCount val="1"/>
                <c:pt idx="0">
                  <c:v>To be defined</c:v>
                </c:pt>
              </c:strCache>
            </c:strRef>
          </c:tx>
          <c:cat>
            <c:numRef>
              <c:f>'Who-what-where(2)'!$B$4:$E$4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'Who-what-where(2)'!$B$9:$E$9</c:f>
              <c:numCache>
                <c:formatCode>0.0</c:formatCode>
                <c:ptCount val="4"/>
                <c:pt idx="0">
                  <c:v>8.6623812600000001</c:v>
                </c:pt>
                <c:pt idx="1">
                  <c:v>4.3420279700000002</c:v>
                </c:pt>
                <c:pt idx="2">
                  <c:v>4.6008890899999999</c:v>
                </c:pt>
                <c:pt idx="3">
                  <c:v>1.4153825099999999</c:v>
                </c:pt>
              </c:numCache>
            </c:numRef>
          </c:val>
        </c:ser>
        <c:overlap val="100"/>
        <c:axId val="78357632"/>
        <c:axId val="78359168"/>
      </c:barChart>
      <c:catAx>
        <c:axId val="78357632"/>
        <c:scaling>
          <c:orientation val="minMax"/>
        </c:scaling>
        <c:axPos val="l"/>
        <c:numFmt formatCode="General" sourceLinked="1"/>
        <c:tickLblPos val="nextTo"/>
        <c:crossAx val="78359168"/>
        <c:crosses val="autoZero"/>
        <c:auto val="1"/>
        <c:lblAlgn val="ctr"/>
        <c:lblOffset val="100"/>
      </c:catAx>
      <c:valAx>
        <c:axId val="78359168"/>
        <c:scaling>
          <c:orientation val="minMax"/>
        </c:scaling>
        <c:axPos val="b"/>
        <c:majorGridlines/>
        <c:numFmt formatCode="0%" sourceLinked="1"/>
        <c:tickLblPos val="nextTo"/>
        <c:crossAx val="78357632"/>
        <c:crosses val="autoZero"/>
        <c:crossBetween val="between"/>
      </c:valAx>
    </c:plotArea>
    <c:legend>
      <c:legendPos val="r"/>
      <c:legendEntry>
        <c:idx val="2"/>
        <c:delete val="1"/>
      </c:legendEntry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tx>
            <c:strRef>
              <c:f>[3]CAR!$A$3</c:f>
              <c:strCache>
                <c:ptCount val="1"/>
                <c:pt idx="0">
                  <c:v>CHF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[3]CAR!$B$1:$E$1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[3]CAR!$B$3:$E$3</c:f>
              <c:numCache>
                <c:formatCode>General</c:formatCode>
                <c:ptCount val="4"/>
                <c:pt idx="2">
                  <c:v>2.1286040000000002</c:v>
                </c:pt>
                <c:pt idx="3">
                  <c:v>10.585865999999999</c:v>
                </c:pt>
              </c:numCache>
            </c:numRef>
          </c:val>
        </c:ser>
        <c:ser>
          <c:idx val="2"/>
          <c:order val="1"/>
          <c:tx>
            <c:strRef>
              <c:f>[3]CAR!$A$4</c:f>
              <c:strCache>
                <c:ptCount val="1"/>
                <c:pt idx="0">
                  <c:v>CERF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[3]CAR!$B$1:$E$1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[3]CAR!$B$4:$E$4</c:f>
              <c:numCache>
                <c:formatCode>General</c:formatCode>
                <c:ptCount val="4"/>
                <c:pt idx="0">
                  <c:v>5.6933639999999999</c:v>
                </c:pt>
                <c:pt idx="1">
                  <c:v>6.7787220000000001</c:v>
                </c:pt>
                <c:pt idx="2">
                  <c:v>3.3870140000000002</c:v>
                </c:pt>
                <c:pt idx="3">
                  <c:v>2.9751449999999999</c:v>
                </c:pt>
              </c:numCache>
            </c:numRef>
          </c:val>
        </c:ser>
        <c:ser>
          <c:idx val="0"/>
          <c:order val="2"/>
          <c:tx>
            <c:strRef>
              <c:f>[3]CAR!$A$2</c:f>
              <c:strCache>
                <c:ptCount val="1"/>
                <c:pt idx="0">
                  <c:v>ERF</c:v>
                </c:pt>
              </c:strCache>
            </c:strRef>
          </c:tx>
          <c:dLbls>
            <c:showVal val="1"/>
          </c:dLbls>
          <c:cat>
            <c:numRef>
              <c:f>[3]CAR!$B$1:$E$1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[3]CAR!$B$2:$E$2</c:f>
              <c:numCache>
                <c:formatCode>General</c:formatCode>
                <c:ptCount val="4"/>
                <c:pt idx="1">
                  <c:v>5.7999999999999989</c:v>
                </c:pt>
                <c:pt idx="2">
                  <c:v>6.1999999999999993</c:v>
                </c:pt>
              </c:numCache>
            </c:numRef>
          </c:val>
        </c:ser>
        <c:axId val="79571584"/>
        <c:axId val="79618432"/>
      </c:barChart>
      <c:catAx>
        <c:axId val="79571584"/>
        <c:scaling>
          <c:orientation val="minMax"/>
        </c:scaling>
        <c:axPos val="b"/>
        <c:numFmt formatCode="General" sourceLinked="1"/>
        <c:tickLblPos val="nextTo"/>
        <c:crossAx val="79618432"/>
        <c:crosses val="autoZero"/>
        <c:auto val="1"/>
        <c:lblAlgn val="ctr"/>
        <c:lblOffset val="100"/>
      </c:catAx>
      <c:valAx>
        <c:axId val="79618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</c:title>
        <c:numFmt formatCode="General" sourceLinked="1"/>
        <c:tickLblPos val="nextTo"/>
        <c:crossAx val="79571584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Appeals!$B$1</c:f>
              <c:strCache>
                <c:ptCount val="1"/>
                <c:pt idx="0">
                  <c:v>Appeal funding 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Appeals!$A$2:$A$9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Appeals!$B$2:$B$9</c:f>
              <c:numCache>
                <c:formatCode>#,##0.0</c:formatCode>
                <c:ptCount val="8"/>
                <c:pt idx="0">
                  <c:v>3.532483</c:v>
                </c:pt>
                <c:pt idx="1">
                  <c:v>2.9012099999999998</c:v>
                </c:pt>
                <c:pt idx="2">
                  <c:v>9.8478060000000003</c:v>
                </c:pt>
                <c:pt idx="3">
                  <c:v>23.989706999999999</c:v>
                </c:pt>
                <c:pt idx="4">
                  <c:v>68.193939999999998</c:v>
                </c:pt>
                <c:pt idx="5">
                  <c:v>107.317807</c:v>
                </c:pt>
                <c:pt idx="6">
                  <c:v>70.125416000000001</c:v>
                </c:pt>
                <c:pt idx="7">
                  <c:v>65.887900000000002</c:v>
                </c:pt>
              </c:numCache>
            </c:numRef>
          </c:val>
        </c:ser>
        <c:ser>
          <c:idx val="1"/>
          <c:order val="1"/>
          <c:tx>
            <c:strRef>
              <c:f>Appeals!$C$1</c:f>
              <c:strCache>
                <c:ptCount val="1"/>
                <c:pt idx="0">
                  <c:v>Unmet requirements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Appeals!$A$2:$A$9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Appeals!$C$2:$C$9</c:f>
              <c:numCache>
                <c:formatCode>#,##0.0</c:formatCode>
                <c:ptCount val="8"/>
                <c:pt idx="0">
                  <c:v>5.5683809999999996</c:v>
                </c:pt>
                <c:pt idx="1">
                  <c:v>4.7281209999999998</c:v>
                </c:pt>
                <c:pt idx="2">
                  <c:v>18.010334999999998</c:v>
                </c:pt>
                <c:pt idx="3">
                  <c:v>14.025343000000003</c:v>
                </c:pt>
                <c:pt idx="4">
                  <c:v>23.213003</c:v>
                </c:pt>
                <c:pt idx="5">
                  <c:v>11.352507000000003</c:v>
                </c:pt>
                <c:pt idx="6">
                  <c:v>30.321624999999997</c:v>
                </c:pt>
                <c:pt idx="7">
                  <c:v>51.932676999999998</c:v>
                </c:pt>
              </c:numCache>
            </c:numRef>
          </c:val>
        </c:ser>
        <c:overlap val="100"/>
        <c:axId val="80034816"/>
        <c:axId val="83801600"/>
      </c:barChart>
      <c:catAx>
        <c:axId val="80034816"/>
        <c:scaling>
          <c:orientation val="minMax"/>
        </c:scaling>
        <c:axPos val="b"/>
        <c:numFmt formatCode="General" sourceLinked="1"/>
        <c:tickLblPos val="nextTo"/>
        <c:crossAx val="83801600"/>
        <c:crosses val="autoZero"/>
        <c:auto val="1"/>
        <c:lblAlgn val="ctr"/>
        <c:lblOffset val="100"/>
      </c:catAx>
      <c:valAx>
        <c:axId val="83801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</c:title>
        <c:numFmt formatCode="#,##0" sourceLinked="0"/>
        <c:tickLblPos val="nextTo"/>
        <c:crossAx val="80034816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3"/>
          <c:order val="1"/>
          <c:tx>
            <c:strRef>
              <c:f>'Governance-security(1)'!$C$5</c:f>
              <c:strCache>
                <c:ptCount val="1"/>
                <c:pt idx="0">
                  <c:v>Total humanitarian aid</c:v>
                </c:pt>
              </c:strCache>
            </c:strRef>
          </c:tx>
          <c:cat>
            <c:strRef>
              <c:f>'Governance-security(1)'!$D$2:$J$2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'Governance-security(1)'!$D$5:$J$5</c:f>
              <c:numCache>
                <c:formatCode>0.0</c:formatCode>
                <c:ptCount val="7"/>
                <c:pt idx="0">
                  <c:v>7.9409371735166729</c:v>
                </c:pt>
                <c:pt idx="1">
                  <c:v>7.9349458093762966</c:v>
                </c:pt>
                <c:pt idx="2">
                  <c:v>9.2295889594691225</c:v>
                </c:pt>
                <c:pt idx="3">
                  <c:v>8.1420293812418905</c:v>
                </c:pt>
                <c:pt idx="4">
                  <c:v>17.723821784264246</c:v>
                </c:pt>
                <c:pt idx="5">
                  <c:v>60.452565722764824</c:v>
                </c:pt>
                <c:pt idx="6">
                  <c:v>67.985004072865777</c:v>
                </c:pt>
              </c:numCache>
            </c:numRef>
          </c:val>
        </c:ser>
        <c:ser>
          <c:idx val="4"/>
          <c:order val="2"/>
          <c:tx>
            <c:strRef>
              <c:f>'Governance-security(1)'!$C$6</c:f>
              <c:strCache>
                <c:ptCount val="1"/>
                <c:pt idx="0">
                  <c:v>Government and civil society</c:v>
                </c:pt>
              </c:strCache>
            </c:strRef>
          </c:tx>
          <c:cat>
            <c:strRef>
              <c:f>'Governance-security(1)'!$D$2:$J$2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'Governance-security(1)'!$D$6:$J$6</c:f>
              <c:numCache>
                <c:formatCode>0.0</c:formatCode>
                <c:ptCount val="7"/>
                <c:pt idx="0">
                  <c:v>3.1018182800000003</c:v>
                </c:pt>
                <c:pt idx="1">
                  <c:v>3.5074824100000002</c:v>
                </c:pt>
                <c:pt idx="2">
                  <c:v>13.162874050000001</c:v>
                </c:pt>
                <c:pt idx="3">
                  <c:v>8.8064903099999992</c:v>
                </c:pt>
                <c:pt idx="4">
                  <c:v>66.818068590000024</c:v>
                </c:pt>
                <c:pt idx="5">
                  <c:v>19.044558200000004</c:v>
                </c:pt>
                <c:pt idx="6">
                  <c:v>28.877431339999998</c:v>
                </c:pt>
              </c:numCache>
            </c:numRef>
          </c:val>
        </c:ser>
        <c:ser>
          <c:idx val="1"/>
          <c:order val="3"/>
          <c:tx>
            <c:strRef>
              <c:f>'Governance-security(1)'!$C$7</c:f>
              <c:strCache>
                <c:ptCount val="1"/>
                <c:pt idx="0">
                  <c:v>Conflict prevention and resolution, peace and security</c:v>
                </c:pt>
              </c:strCache>
            </c:strRef>
          </c:tx>
          <c:cat>
            <c:strRef>
              <c:f>'Governance-security(1)'!$D$2:$J$2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'Governance-security(1)'!$D$7:$J$7</c:f>
              <c:numCache>
                <c:formatCode>0.0</c:formatCode>
                <c:ptCount val="7"/>
                <c:pt idx="0">
                  <c:v>0.58467614999999995</c:v>
                </c:pt>
                <c:pt idx="1">
                  <c:v>8.0219432099999999</c:v>
                </c:pt>
                <c:pt idx="2">
                  <c:v>0.76374924999999994</c:v>
                </c:pt>
                <c:pt idx="3">
                  <c:v>-0.40291357999999999</c:v>
                </c:pt>
                <c:pt idx="4">
                  <c:v>0.78883474000000009</c:v>
                </c:pt>
                <c:pt idx="5">
                  <c:v>4.3842182899999997</c:v>
                </c:pt>
                <c:pt idx="6">
                  <c:v>4.6736377899999999</c:v>
                </c:pt>
              </c:numCache>
            </c:numRef>
          </c:val>
        </c:ser>
        <c:ser>
          <c:idx val="2"/>
          <c:order val="4"/>
          <c:tx>
            <c:strRef>
              <c:f>'Governance-security(1)'!$C$4</c:f>
              <c:strCache>
                <c:ptCount val="1"/>
                <c:pt idx="0">
                  <c:v>Other ODA </c:v>
                </c:pt>
              </c:strCache>
            </c:strRef>
          </c:tx>
          <c:cat>
            <c:strRef>
              <c:f>'Governance-security(1)'!$D$2:$J$2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'Governance-security(1)'!$D$4:$J$4</c:f>
              <c:numCache>
                <c:formatCode>0.0</c:formatCode>
                <c:ptCount val="7"/>
                <c:pt idx="0">
                  <c:v>76.762568396483331</c:v>
                </c:pt>
                <c:pt idx="1">
                  <c:v>48.425628570623701</c:v>
                </c:pt>
                <c:pt idx="2">
                  <c:v>110.64378774053088</c:v>
                </c:pt>
                <c:pt idx="3">
                  <c:v>87.544393888758108</c:v>
                </c:pt>
                <c:pt idx="4">
                  <c:v>60.779274885735745</c:v>
                </c:pt>
                <c:pt idx="5">
                  <c:v>98.328657787235187</c:v>
                </c:pt>
                <c:pt idx="6">
                  <c:v>133.98392679713425</c:v>
                </c:pt>
              </c:numCache>
            </c:numRef>
          </c:val>
        </c:ser>
        <c:axId val="75940608"/>
        <c:axId val="75942144"/>
      </c:areaChart>
      <c:lineChart>
        <c:grouping val="stacked"/>
        <c:ser>
          <c:idx val="0"/>
          <c:order val="0"/>
          <c:tx>
            <c:strRef>
              <c:f>'Governance-security(1)'!$C$3</c:f>
              <c:strCache>
                <c:ptCount val="1"/>
                <c:pt idx="0">
                  <c:v>Total ODA excluding debt</c:v>
                </c:pt>
              </c:strCache>
            </c:strRef>
          </c:tx>
          <c:marker>
            <c:symbol val="none"/>
          </c:marker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'Governance-security(1)'!$D$2:$J$2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'Governance-security(1)'!$D$3:$J$3</c:f>
              <c:numCache>
                <c:formatCode>0.0</c:formatCode>
                <c:ptCount val="7"/>
                <c:pt idx="0">
                  <c:v>88.39</c:v>
                </c:pt>
                <c:pt idx="1">
                  <c:v>67.89</c:v>
                </c:pt>
                <c:pt idx="2">
                  <c:v>133.80000000000001</c:v>
                </c:pt>
                <c:pt idx="3">
                  <c:v>104.09</c:v>
                </c:pt>
                <c:pt idx="4">
                  <c:v>146.11000000000001</c:v>
                </c:pt>
                <c:pt idx="5">
                  <c:v>182.21</c:v>
                </c:pt>
                <c:pt idx="6">
                  <c:v>235.52</c:v>
                </c:pt>
              </c:numCache>
            </c:numRef>
          </c:val>
        </c:ser>
        <c:marker val="1"/>
        <c:axId val="75940608"/>
        <c:axId val="75942144"/>
      </c:lineChart>
      <c:catAx>
        <c:axId val="759406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942144"/>
        <c:crosses val="autoZero"/>
        <c:auto val="1"/>
        <c:lblAlgn val="ctr"/>
        <c:lblOffset val="100"/>
      </c:catAx>
      <c:valAx>
        <c:axId val="75942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 (constant 2008 prices)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940608"/>
        <c:crosses val="autoZero"/>
        <c:crossBetween val="between"/>
      </c:valAx>
    </c:plotArea>
    <c:legend>
      <c:legendPos val="r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'Governance-security(2)'!$A$3</c:f>
              <c:strCache>
                <c:ptCount val="1"/>
                <c:pt idx="0">
                  <c:v>Cost of multilateral peacekeeping operations</c:v>
                </c:pt>
              </c:strCache>
            </c:strRef>
          </c:tx>
          <c:dLbls>
            <c:numFmt formatCode="#,##0" sourceLinked="0"/>
            <c:showVal val="1"/>
          </c:dLbls>
          <c:cat>
            <c:strRef>
              <c:f>'Governance-security(2)'!$B$2:$K$2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strCache>
            </c:strRef>
          </c:cat>
          <c:val>
            <c:numRef>
              <c:f>'Governance-security(2)'!$B$3:$K$3</c:f>
              <c:numCache>
                <c:formatCode>0.0</c:formatCode>
                <c:ptCount val="10"/>
                <c:pt idx="0">
                  <c:v>8.2200000000000006</c:v>
                </c:pt>
                <c:pt idx="3">
                  <c:v>4.1399999999999997</c:v>
                </c:pt>
                <c:pt idx="4">
                  <c:v>5.67</c:v>
                </c:pt>
                <c:pt idx="5">
                  <c:v>6.37</c:v>
                </c:pt>
                <c:pt idx="6">
                  <c:v>9.41</c:v>
                </c:pt>
                <c:pt idx="7">
                  <c:v>79.27000000000001</c:v>
                </c:pt>
                <c:pt idx="8">
                  <c:v>143.44999999999999</c:v>
                </c:pt>
                <c:pt idx="9">
                  <c:v>577.21</c:v>
                </c:pt>
              </c:numCache>
            </c:numRef>
          </c:val>
        </c:ser>
        <c:axId val="76003584"/>
        <c:axId val="76156928"/>
      </c:barChart>
      <c:catAx>
        <c:axId val="76003584"/>
        <c:scaling>
          <c:orientation val="minMax"/>
        </c:scaling>
        <c:axPos val="b"/>
        <c:numFmt formatCode="General" sourceLinked="1"/>
        <c:tickLblPos val="nextTo"/>
        <c:crossAx val="76156928"/>
        <c:crosses val="autoZero"/>
        <c:auto val="1"/>
        <c:lblAlgn val="ctr"/>
        <c:lblOffset val="100"/>
      </c:catAx>
      <c:valAx>
        <c:axId val="7615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</a:t>
                </a:r>
              </a:p>
            </c:rich>
          </c:tx>
        </c:title>
        <c:numFmt formatCode="0" sourceLinked="0"/>
        <c:tickLblPos val="nextTo"/>
        <c:crossAx val="7600358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6</xdr:row>
      <xdr:rowOff>0</xdr:rowOff>
    </xdr:from>
    <xdr:to>
      <xdr:col>11</xdr:col>
      <xdr:colOff>590550</xdr:colOff>
      <xdr:row>18</xdr:row>
      <xdr:rowOff>152400</xdr:rowOff>
    </xdr:to>
    <xdr:graphicFrame macro="">
      <xdr:nvGraphicFramePr>
        <xdr:cNvPr id="2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5</xdr:row>
      <xdr:rowOff>95250</xdr:rowOff>
    </xdr:from>
    <xdr:to>
      <xdr:col>11</xdr:col>
      <xdr:colOff>590550</xdr:colOff>
      <xdr:row>19</xdr:row>
      <xdr:rowOff>171450</xdr:rowOff>
    </xdr:to>
    <xdr:graphicFrame macro="">
      <xdr:nvGraphicFramePr>
        <xdr:cNvPr id="41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14</xdr:row>
      <xdr:rowOff>133350</xdr:rowOff>
    </xdr:from>
    <xdr:to>
      <xdr:col>5</xdr:col>
      <xdr:colOff>114300</xdr:colOff>
      <xdr:row>32</xdr:row>
      <xdr:rowOff>133350</xdr:rowOff>
    </xdr:to>
    <xdr:graphicFrame macro="">
      <xdr:nvGraphicFramePr>
        <xdr:cNvPr id="7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142875</xdr:rowOff>
    </xdr:from>
    <xdr:to>
      <xdr:col>13</xdr:col>
      <xdr:colOff>542925</xdr:colOff>
      <xdr:row>17</xdr:row>
      <xdr:rowOff>19050</xdr:rowOff>
    </xdr:to>
    <xdr:graphicFrame macro="">
      <xdr:nvGraphicFramePr>
        <xdr:cNvPr id="9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95250</xdr:rowOff>
    </xdr:from>
    <xdr:to>
      <xdr:col>15</xdr:col>
      <xdr:colOff>590550</xdr:colOff>
      <xdr:row>21</xdr:row>
      <xdr:rowOff>123825</xdr:rowOff>
    </xdr:to>
    <xdr:graphicFrame macro="">
      <xdr:nvGraphicFramePr>
        <xdr:cNvPr id="11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85725</xdr:rowOff>
    </xdr:from>
    <xdr:to>
      <xdr:col>13</xdr:col>
      <xdr:colOff>9525</xdr:colOff>
      <xdr:row>19</xdr:row>
      <xdr:rowOff>9525</xdr:rowOff>
    </xdr:to>
    <xdr:graphicFrame macro="">
      <xdr:nvGraphicFramePr>
        <xdr:cNvPr id="133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9</xdr:row>
      <xdr:rowOff>19050</xdr:rowOff>
    </xdr:from>
    <xdr:to>
      <xdr:col>13</xdr:col>
      <xdr:colOff>276225</xdr:colOff>
      <xdr:row>24</xdr:row>
      <xdr:rowOff>171450</xdr:rowOff>
    </xdr:to>
    <xdr:graphicFrame macro="">
      <xdr:nvGraphicFramePr>
        <xdr:cNvPr id="27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47625</xdr:rowOff>
    </xdr:from>
    <xdr:to>
      <xdr:col>9</xdr:col>
      <xdr:colOff>600075</xdr:colOff>
      <xdr:row>19</xdr:row>
      <xdr:rowOff>123825</xdr:rowOff>
    </xdr:to>
    <xdr:graphicFrame macro="">
      <xdr:nvGraphicFramePr>
        <xdr:cNvPr id="174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gha-profiles-FTS-recipient%202009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gha-recipient-timeline-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gha-profiles-fin-mechs-recipie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Bangladesh"/>
      <sheetName val="CAR"/>
      <sheetName val="Chad"/>
      <sheetName val="Colombia"/>
      <sheetName val="DRC"/>
      <sheetName val="Ethiopia"/>
      <sheetName val="Haiti"/>
      <sheetName val="Indonesia"/>
      <sheetName val="Iraq"/>
      <sheetName val="Liberia"/>
      <sheetName val="Niger"/>
      <sheetName val="oPt"/>
      <sheetName val="Pakistan"/>
      <sheetName val="Somalia"/>
      <sheetName val="Sri Lanka"/>
      <sheetName val="Sudan"/>
      <sheetName val="Uganda"/>
      <sheetName val="Yemen"/>
      <sheetName val="Zimbabwe"/>
    </sheetNames>
    <sheetDataSet>
      <sheetData sheetId="0" refreshError="1"/>
      <sheetData sheetId="1"/>
      <sheetData sheetId="2" refreshError="1"/>
      <sheetData sheetId="3">
        <row r="25">
          <cell r="B25">
            <v>53.639444999999995</v>
          </cell>
          <cell r="E25">
            <v>53.304023999999998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-K"/>
      <sheetName val="L-R"/>
      <sheetName val="S-Z"/>
      <sheetName val="Total HA"/>
      <sheetName val="Other ODA"/>
      <sheetName val="Total ODA ex debt contstant"/>
    </sheetNames>
    <sheetDataSet>
      <sheetData sheetId="0" refreshError="1"/>
      <sheetData sheetId="1">
        <row r="72">
          <cell r="C72" t="str">
            <v>1995</v>
          </cell>
          <cell r="D72" t="str">
            <v>1996</v>
          </cell>
          <cell r="E72" t="str">
            <v>1997</v>
          </cell>
          <cell r="F72" t="str">
            <v>1998</v>
          </cell>
          <cell r="G72" t="str">
            <v>1999</v>
          </cell>
          <cell r="H72" t="str">
            <v>2000</v>
          </cell>
          <cell r="I72" t="str">
            <v>2001</v>
          </cell>
          <cell r="J72" t="str">
            <v>2002</v>
          </cell>
          <cell r="K72" t="str">
            <v>2003</v>
          </cell>
          <cell r="L72" t="str">
            <v>2004</v>
          </cell>
          <cell r="M72" t="str">
            <v>2005</v>
          </cell>
          <cell r="N72">
            <v>2006</v>
          </cell>
          <cell r="O72">
            <v>2007</v>
          </cell>
          <cell r="P72">
            <v>2008</v>
          </cell>
        </row>
        <row r="73">
          <cell r="A73" t="str">
            <v>Total humanitarian aid</v>
          </cell>
          <cell r="C73">
            <v>3.4004128909511167</v>
          </cell>
          <cell r="D73">
            <v>5.58</v>
          </cell>
          <cell r="E73">
            <v>5.8540925318255184</v>
          </cell>
          <cell r="F73">
            <v>7.8610690094260933</v>
          </cell>
          <cell r="G73">
            <v>6.1591487176713118</v>
          </cell>
          <cell r="H73">
            <v>5.4463124851531477</v>
          </cell>
          <cell r="I73">
            <v>6.8713209524296195</v>
          </cell>
          <cell r="J73">
            <v>7.9409371735166729</v>
          </cell>
          <cell r="K73">
            <v>7.9349458093762966</v>
          </cell>
          <cell r="L73">
            <v>9.2295889594691225</v>
          </cell>
          <cell r="M73">
            <v>8.1420293812418905</v>
          </cell>
          <cell r="N73">
            <v>17.723821784264246</v>
          </cell>
          <cell r="O73">
            <v>60.452565722764824</v>
          </cell>
          <cell r="P73">
            <v>67.985004072865777</v>
          </cell>
        </row>
        <row r="74">
          <cell r="A74" t="str">
            <v>Other ODA</v>
          </cell>
          <cell r="C74">
            <v>188.01958710904887</v>
          </cell>
          <cell r="D74">
            <v>184.14999999999998</v>
          </cell>
          <cell r="E74">
            <v>138.45590746817447</v>
          </cell>
          <cell r="F74">
            <v>165.67893099057389</v>
          </cell>
          <cell r="G74">
            <v>162.68085128232869</v>
          </cell>
          <cell r="H74">
            <v>98.26368751484685</v>
          </cell>
          <cell r="I74">
            <v>112.57867904757039</v>
          </cell>
          <cell r="J74">
            <v>80.449062826483328</v>
          </cell>
          <cell r="K74">
            <v>59.955054190623706</v>
          </cell>
          <cell r="L74">
            <v>124.57041104053089</v>
          </cell>
          <cell r="M74">
            <v>95.94797061875812</v>
          </cell>
          <cell r="N74">
            <v>128.38617821573575</v>
          </cell>
          <cell r="O74">
            <v>121.75743427723518</v>
          </cell>
          <cell r="P74">
            <v>167.53499592713422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Bangladesh"/>
      <sheetName val="CAR"/>
      <sheetName val="Chad"/>
      <sheetName val="Colombia"/>
      <sheetName val="DRC"/>
      <sheetName val="Ethiopia"/>
      <sheetName val="Haiti"/>
      <sheetName val="Indonesia"/>
      <sheetName val="Iraq"/>
      <sheetName val="Liberia"/>
      <sheetName val="Niger"/>
      <sheetName val="Pakistan"/>
      <sheetName val="Palestine"/>
      <sheetName val="Somalia"/>
      <sheetName val="Sudan"/>
      <sheetName val="Uganda"/>
      <sheetName val="Yemen"/>
      <sheetName val="Zimbabwe"/>
    </sheetNames>
    <sheetDataSet>
      <sheetData sheetId="0" refreshError="1"/>
      <sheetData sheetId="1" refreshError="1"/>
      <sheetData sheetId="2" refreshError="1"/>
      <sheetData sheetId="3">
        <row r="1">
          <cell r="B1">
            <v>2006</v>
          </cell>
          <cell r="C1">
            <v>2007</v>
          </cell>
          <cell r="D1">
            <v>2008</v>
          </cell>
          <cell r="E1">
            <v>2009</v>
          </cell>
        </row>
        <row r="2">
          <cell r="A2" t="str">
            <v>ERF</v>
          </cell>
          <cell r="C2">
            <v>5.7999999999999989</v>
          </cell>
          <cell r="D2">
            <v>6.1999999999999993</v>
          </cell>
        </row>
        <row r="3">
          <cell r="A3" t="str">
            <v>CHF</v>
          </cell>
          <cell r="D3">
            <v>2.1286040000000002</v>
          </cell>
          <cell r="E3">
            <v>10.585865999999999</v>
          </cell>
        </row>
        <row r="4">
          <cell r="A4" t="str">
            <v>CERF</v>
          </cell>
          <cell r="B4">
            <v>5.6933639999999999</v>
          </cell>
          <cell r="C4">
            <v>6.7787220000000001</v>
          </cell>
          <cell r="D4">
            <v>3.3870140000000002</v>
          </cell>
          <cell r="E4">
            <v>2.9751449999999999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5"/>
  <sheetViews>
    <sheetView topLeftCell="A42" workbookViewId="0">
      <selection activeCell="F38" sqref="F38"/>
    </sheetView>
  </sheetViews>
  <sheetFormatPr defaultRowHeight="15"/>
  <cols>
    <col min="2" max="2" width="18.42578125" customWidth="1"/>
    <col min="3" max="3" width="14.28515625" customWidth="1"/>
    <col min="4" max="4" width="15.5703125" customWidth="1"/>
    <col min="5" max="12" width="14.28515625" customWidth="1"/>
  </cols>
  <sheetData>
    <row r="2" spans="2:12" ht="15.75" thickBot="1">
      <c r="B2" s="70" t="s">
        <v>167</v>
      </c>
      <c r="C2" s="70"/>
      <c r="D2" s="70"/>
      <c r="E2" s="70"/>
      <c r="F2" s="70"/>
      <c r="G2" s="71"/>
      <c r="H2" s="71"/>
      <c r="I2" s="71"/>
      <c r="J2" s="71"/>
      <c r="K2" s="71"/>
      <c r="L2" s="71"/>
    </row>
    <row r="3" spans="2:12" ht="15.75" thickBot="1">
      <c r="B3" s="57" t="s">
        <v>102</v>
      </c>
      <c r="C3" s="58">
        <v>1999</v>
      </c>
      <c r="D3" s="58">
        <v>2000</v>
      </c>
      <c r="E3" s="58">
        <v>2001</v>
      </c>
      <c r="F3" s="58">
        <v>2002</v>
      </c>
      <c r="G3" s="58">
        <v>2003</v>
      </c>
      <c r="H3" s="58">
        <v>2004</v>
      </c>
      <c r="I3" s="58">
        <v>2005</v>
      </c>
      <c r="J3" s="58">
        <v>2006</v>
      </c>
      <c r="K3" s="58">
        <v>2007</v>
      </c>
      <c r="L3" s="59">
        <v>2008</v>
      </c>
    </row>
    <row r="4" spans="2:12">
      <c r="B4" s="150">
        <v>1</v>
      </c>
      <c r="C4" s="49" t="s">
        <v>154</v>
      </c>
      <c r="D4" s="49" t="s">
        <v>156</v>
      </c>
      <c r="E4" s="49" t="s">
        <v>156</v>
      </c>
      <c r="F4" s="49" t="s">
        <v>156</v>
      </c>
      <c r="G4" s="49" t="s">
        <v>159</v>
      </c>
      <c r="H4" s="49" t="s">
        <v>158</v>
      </c>
      <c r="I4" s="50" t="s">
        <v>162</v>
      </c>
      <c r="J4" s="50" t="s">
        <v>162</v>
      </c>
      <c r="K4" s="49" t="s">
        <v>156</v>
      </c>
      <c r="L4" s="51" t="s">
        <v>156</v>
      </c>
    </row>
    <row r="5" spans="2:12">
      <c r="B5" s="151"/>
      <c r="C5" s="47">
        <v>0.9</v>
      </c>
      <c r="D5" s="47">
        <v>2.2000000000000002</v>
      </c>
      <c r="E5" s="47">
        <v>1.9</v>
      </c>
      <c r="F5" s="47">
        <v>1.7</v>
      </c>
      <c r="G5" s="47">
        <v>0.6</v>
      </c>
      <c r="H5" s="47">
        <v>1.5</v>
      </c>
      <c r="I5" s="56">
        <v>2</v>
      </c>
      <c r="J5" s="48">
        <v>3.4</v>
      </c>
      <c r="K5" s="47">
        <v>15.6</v>
      </c>
      <c r="L5" s="52">
        <v>14.4</v>
      </c>
    </row>
    <row r="6" spans="2:12">
      <c r="B6" s="151">
        <v>2</v>
      </c>
      <c r="C6" s="47" t="s">
        <v>155</v>
      </c>
      <c r="D6" s="47" t="s">
        <v>157</v>
      </c>
      <c r="E6" s="47" t="s">
        <v>158</v>
      </c>
      <c r="F6" s="47" t="s">
        <v>157</v>
      </c>
      <c r="G6" s="47" t="s">
        <v>156</v>
      </c>
      <c r="H6" s="47" t="s">
        <v>161</v>
      </c>
      <c r="I6" s="48" t="s">
        <v>158</v>
      </c>
      <c r="J6" s="48" t="s">
        <v>163</v>
      </c>
      <c r="K6" s="47" t="s">
        <v>162</v>
      </c>
      <c r="L6" s="52" t="s">
        <v>162</v>
      </c>
    </row>
    <row r="7" spans="2:12">
      <c r="B7" s="151"/>
      <c r="C7" s="47">
        <v>0.7</v>
      </c>
      <c r="D7" s="47">
        <v>0.7</v>
      </c>
      <c r="E7" s="47">
        <v>0.9</v>
      </c>
      <c r="F7" s="47">
        <v>1.3</v>
      </c>
      <c r="G7" s="47">
        <v>1.2</v>
      </c>
      <c r="H7" s="47">
        <v>1.2</v>
      </c>
      <c r="I7" s="48">
        <v>1.4</v>
      </c>
      <c r="J7" s="48">
        <v>2.5</v>
      </c>
      <c r="K7" s="47">
        <v>7.8</v>
      </c>
      <c r="L7" s="52">
        <v>7.8</v>
      </c>
    </row>
    <row r="8" spans="2:12">
      <c r="B8" s="151">
        <v>3</v>
      </c>
      <c r="C8" s="47" t="s">
        <v>156</v>
      </c>
      <c r="D8" s="47" t="s">
        <v>155</v>
      </c>
      <c r="E8" s="47" t="s">
        <v>159</v>
      </c>
      <c r="F8" s="47" t="s">
        <v>160</v>
      </c>
      <c r="G8" s="47" t="s">
        <v>158</v>
      </c>
      <c r="H8" s="47" t="s">
        <v>156</v>
      </c>
      <c r="I8" s="48" t="s">
        <v>161</v>
      </c>
      <c r="J8" s="48" t="s">
        <v>161</v>
      </c>
      <c r="K8" s="47" t="s">
        <v>164</v>
      </c>
      <c r="L8" s="52" t="s">
        <v>158</v>
      </c>
    </row>
    <row r="9" spans="2:12" ht="15.75" thickBot="1">
      <c r="B9" s="152"/>
      <c r="C9" s="54">
        <v>0.7</v>
      </c>
      <c r="D9" s="54">
        <v>0.4</v>
      </c>
      <c r="E9" s="54">
        <v>0.6</v>
      </c>
      <c r="F9" s="54">
        <v>0.9</v>
      </c>
      <c r="G9" s="54">
        <v>1.1000000000000001</v>
      </c>
      <c r="H9" s="54">
        <v>1.2</v>
      </c>
      <c r="I9" s="54">
        <v>1.3</v>
      </c>
      <c r="J9" s="54">
        <v>1.9</v>
      </c>
      <c r="K9" s="54">
        <v>5.7</v>
      </c>
      <c r="L9" s="55">
        <v>7.7</v>
      </c>
    </row>
    <row r="10" spans="2:12">
      <c r="B10" s="72" t="s">
        <v>166</v>
      </c>
      <c r="C10" s="72"/>
      <c r="D10" s="72"/>
      <c r="E10" s="72"/>
      <c r="F10" s="72"/>
      <c r="G10" s="73"/>
      <c r="H10" s="73"/>
      <c r="I10" s="73"/>
      <c r="J10" s="48"/>
      <c r="K10" s="47"/>
      <c r="L10" s="47"/>
    </row>
    <row r="11" spans="2:12">
      <c r="B11" s="20"/>
      <c r="C11" s="47"/>
      <c r="D11" s="47"/>
      <c r="E11" s="47"/>
      <c r="F11" s="47"/>
      <c r="G11" s="47"/>
      <c r="H11" s="47"/>
      <c r="I11" s="48"/>
      <c r="J11" s="48"/>
      <c r="K11" s="47"/>
      <c r="L11" s="47"/>
    </row>
    <row r="12" spans="2:12"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</row>
    <row r="13" spans="2:12" ht="15.75" thickBot="1">
      <c r="B13" s="60" t="s">
        <v>169</v>
      </c>
      <c r="C13" s="60"/>
      <c r="D13" s="60"/>
      <c r="E13" s="60"/>
      <c r="F13" s="60"/>
      <c r="G13" s="60"/>
      <c r="I13" s="69"/>
      <c r="J13" s="69"/>
      <c r="K13" s="69"/>
      <c r="L13" s="20"/>
    </row>
    <row r="14" spans="2:12" ht="45.75" thickBot="1">
      <c r="B14" s="66"/>
      <c r="C14" s="67" t="s">
        <v>168</v>
      </c>
      <c r="D14" s="67" t="s">
        <v>138</v>
      </c>
      <c r="E14" s="67" t="s">
        <v>139</v>
      </c>
      <c r="F14" s="67" t="s">
        <v>140</v>
      </c>
      <c r="G14" s="68" t="s">
        <v>141</v>
      </c>
      <c r="I14" s="15"/>
      <c r="J14" s="20"/>
      <c r="K14" s="20"/>
      <c r="L14" s="20"/>
    </row>
    <row r="15" spans="2:12">
      <c r="B15" s="61" t="s">
        <v>27</v>
      </c>
      <c r="C15" s="27">
        <v>14.37</v>
      </c>
      <c r="D15" s="27"/>
      <c r="E15" s="27"/>
      <c r="F15" s="16">
        <v>3.7367914895182132E-2</v>
      </c>
      <c r="G15" s="62">
        <v>14.407367914895181</v>
      </c>
      <c r="I15" s="15"/>
      <c r="J15" s="20"/>
      <c r="K15" s="20"/>
      <c r="L15" s="20"/>
    </row>
    <row r="16" spans="2:12">
      <c r="B16" s="61" t="s">
        <v>28</v>
      </c>
      <c r="C16" s="27">
        <v>6.16</v>
      </c>
      <c r="D16" s="27">
        <v>0.2092172749646253</v>
      </c>
      <c r="E16" s="27">
        <v>0.98814534186759451</v>
      </c>
      <c r="F16" s="27">
        <v>0.4204966621656972</v>
      </c>
      <c r="G16" s="62">
        <v>7.7778592789979175</v>
      </c>
      <c r="I16" s="15"/>
      <c r="J16" s="20"/>
      <c r="K16" s="20"/>
      <c r="L16" s="20"/>
    </row>
    <row r="17" spans="2:12">
      <c r="B17" s="61" t="s">
        <v>29</v>
      </c>
      <c r="C17" s="27">
        <v>7.71</v>
      </c>
      <c r="D17" s="27"/>
      <c r="E17" s="27"/>
      <c r="F17" s="27"/>
      <c r="G17" s="62">
        <v>7.71</v>
      </c>
      <c r="I17" s="15"/>
      <c r="J17" s="20"/>
      <c r="K17" s="20"/>
      <c r="L17" s="20"/>
    </row>
    <row r="18" spans="2:12">
      <c r="B18" s="61" t="s">
        <v>30</v>
      </c>
      <c r="C18" s="27">
        <v>4.01</v>
      </c>
      <c r="D18" s="27">
        <v>1.1734522620535492</v>
      </c>
      <c r="E18" s="27">
        <v>7.0997553566371358E-2</v>
      </c>
      <c r="F18" s="27">
        <v>0.59967282465490379</v>
      </c>
      <c r="G18" s="62">
        <v>5.8541226402748237</v>
      </c>
      <c r="I18" s="15"/>
      <c r="J18" s="20"/>
      <c r="K18" s="20"/>
      <c r="L18" s="20"/>
    </row>
    <row r="19" spans="2:12">
      <c r="B19" s="61" t="s">
        <v>31</v>
      </c>
      <c r="C19" s="27">
        <v>5.05</v>
      </c>
      <c r="D19" s="27">
        <v>0.10445157382988211</v>
      </c>
      <c r="E19" s="27">
        <v>0.21081049824020701</v>
      </c>
      <c r="F19" s="27">
        <v>0.24887833983003249</v>
      </c>
      <c r="G19" s="62">
        <v>5.6141404119001219</v>
      </c>
      <c r="I19" s="15"/>
      <c r="J19" s="20"/>
      <c r="K19" s="20"/>
      <c r="L19" s="20"/>
    </row>
    <row r="20" spans="2:12">
      <c r="B20" s="61" t="s">
        <v>32</v>
      </c>
      <c r="C20" s="27">
        <v>4.7</v>
      </c>
      <c r="D20" s="27"/>
      <c r="E20" s="27">
        <v>0.14569190154782016</v>
      </c>
      <c r="F20" s="16">
        <v>1.6210821788917272E-2</v>
      </c>
      <c r="G20" s="62">
        <v>4.8619027233367369</v>
      </c>
      <c r="I20" s="15"/>
      <c r="J20" s="20"/>
      <c r="K20" s="20"/>
      <c r="L20" s="20"/>
    </row>
    <row r="21" spans="2:12">
      <c r="B21" s="61" t="s">
        <v>33</v>
      </c>
      <c r="C21" s="27">
        <v>2.88</v>
      </c>
      <c r="D21" s="27">
        <v>0.33075907216438077</v>
      </c>
      <c r="E21" s="27">
        <v>0.8444702872501858</v>
      </c>
      <c r="F21" s="27">
        <v>0.4775619523604277</v>
      </c>
      <c r="G21" s="62">
        <v>4.5327913117749938</v>
      </c>
      <c r="I21" s="15"/>
      <c r="J21" s="20"/>
      <c r="K21" s="20"/>
      <c r="L21" s="20"/>
    </row>
    <row r="22" spans="2:12">
      <c r="B22" s="61" t="s">
        <v>34</v>
      </c>
      <c r="C22" s="27">
        <v>3.17</v>
      </c>
      <c r="D22" s="27">
        <v>0.11328109807462547</v>
      </c>
      <c r="E22" s="27">
        <v>0.12675715350388034</v>
      </c>
      <c r="F22" s="27">
        <v>5.822668498967281E-2</v>
      </c>
      <c r="G22" s="62">
        <v>3.4682649365681786</v>
      </c>
      <c r="I22" s="15"/>
      <c r="J22" s="20"/>
      <c r="K22" s="20"/>
      <c r="L22" s="20"/>
    </row>
    <row r="23" spans="2:12">
      <c r="B23" s="61" t="s">
        <v>35</v>
      </c>
      <c r="C23" s="27">
        <v>1.89</v>
      </c>
      <c r="D23" s="27">
        <v>0.66025314518215905</v>
      </c>
      <c r="E23" s="27">
        <v>0.22149320812741977</v>
      </c>
      <c r="F23" s="27">
        <v>0.34028694104683133</v>
      </c>
      <c r="G23" s="62">
        <v>3.1120332943564102</v>
      </c>
      <c r="I23" s="15"/>
      <c r="J23" s="20"/>
      <c r="K23" s="20"/>
      <c r="L23" s="20"/>
    </row>
    <row r="24" spans="2:12">
      <c r="B24" s="61" t="s">
        <v>36</v>
      </c>
      <c r="C24" s="27">
        <v>2.52</v>
      </c>
      <c r="D24" s="27"/>
      <c r="E24" s="27">
        <v>0.25774177801799997</v>
      </c>
      <c r="F24" s="27">
        <v>0.29175016743654303</v>
      </c>
      <c r="G24" s="62">
        <v>3.0694919454545433</v>
      </c>
      <c r="I24" s="15"/>
      <c r="J24" s="20"/>
      <c r="K24" s="20"/>
      <c r="L24" s="20"/>
    </row>
    <row r="25" spans="2:12">
      <c r="B25" s="61" t="s">
        <v>37</v>
      </c>
      <c r="C25" s="27">
        <v>7.0999999999999943</v>
      </c>
      <c r="D25" s="27">
        <v>5.1185855737307779</v>
      </c>
      <c r="E25" s="27">
        <v>1.7618823507443024</v>
      </c>
      <c r="F25" s="27">
        <v>0.89656169083179238</v>
      </c>
      <c r="G25" s="62">
        <v>14.877029615306867</v>
      </c>
      <c r="I25" s="15"/>
      <c r="J25" s="20"/>
      <c r="K25" s="20"/>
      <c r="L25" s="20"/>
    </row>
    <row r="26" spans="2:12" ht="15.75" thickBot="1">
      <c r="B26" s="63" t="s">
        <v>38</v>
      </c>
      <c r="C26" s="64">
        <v>59.56</v>
      </c>
      <c r="D26" s="64"/>
      <c r="E26" s="64">
        <v>4.6279900728657815</v>
      </c>
      <c r="F26" s="64">
        <v>3.3870140000000002</v>
      </c>
      <c r="G26" s="65">
        <v>244.01448973676142</v>
      </c>
      <c r="I26" s="15"/>
      <c r="J26" s="20"/>
      <c r="K26" s="20"/>
      <c r="L26" s="20"/>
    </row>
    <row r="27" spans="2:12">
      <c r="B27" s="72" t="s">
        <v>166</v>
      </c>
      <c r="C27" s="72"/>
      <c r="D27" s="72"/>
      <c r="E27" s="72"/>
      <c r="F27" s="72"/>
      <c r="G27" s="73"/>
      <c r="H27" s="74"/>
      <c r="I27" s="74"/>
    </row>
    <row r="30" spans="2:12" ht="15.75" thickBot="1">
      <c r="B30" s="60" t="s">
        <v>177</v>
      </c>
      <c r="C30" s="60"/>
      <c r="D30" s="60"/>
      <c r="E30" s="69"/>
      <c r="F30" s="69"/>
      <c r="G30" s="69"/>
      <c r="H30" s="69"/>
      <c r="I30" s="69"/>
    </row>
    <row r="31" spans="2:12" ht="15.75" thickBot="1">
      <c r="B31" s="77">
        <v>2008</v>
      </c>
      <c r="C31" s="78" t="s">
        <v>83</v>
      </c>
    </row>
    <row r="32" spans="2:12">
      <c r="B32" s="79" t="s">
        <v>85</v>
      </c>
      <c r="C32" s="80">
        <v>16.629327029798166</v>
      </c>
    </row>
    <row r="33" spans="2:8">
      <c r="B33" s="79" t="s">
        <v>87</v>
      </c>
      <c r="C33" s="80">
        <v>10.09348644862639</v>
      </c>
    </row>
    <row r="34" spans="2:8">
      <c r="B34" s="79" t="s">
        <v>88</v>
      </c>
      <c r="C34" s="80">
        <v>4.989165074336805</v>
      </c>
    </row>
    <row r="35" spans="2:8">
      <c r="B35" s="79" t="s">
        <v>90</v>
      </c>
      <c r="C35" s="80">
        <v>4.0933581589050405</v>
      </c>
    </row>
    <row r="36" spans="2:8">
      <c r="B36" s="79" t="s">
        <v>92</v>
      </c>
      <c r="C36" s="80">
        <v>3.37998245178954</v>
      </c>
    </row>
    <row r="37" spans="2:8">
      <c r="B37" s="79" t="s">
        <v>94</v>
      </c>
      <c r="C37" s="80">
        <v>3.064522069985022</v>
      </c>
    </row>
    <row r="38" spans="2:8">
      <c r="B38" s="79" t="s">
        <v>95</v>
      </c>
      <c r="C38" s="80">
        <v>1.266411358027854</v>
      </c>
    </row>
    <row r="39" spans="2:8">
      <c r="B39" s="79" t="s">
        <v>96</v>
      </c>
      <c r="C39" s="80">
        <v>1.1539016298860501</v>
      </c>
    </row>
    <row r="40" spans="2:8">
      <c r="B40" s="79" t="s">
        <v>97</v>
      </c>
      <c r="C40" s="80">
        <v>1.00966392615029</v>
      </c>
    </row>
    <row r="41" spans="2:8" ht="30.75" thickBot="1">
      <c r="B41" s="82" t="s">
        <v>98</v>
      </c>
      <c r="C41" s="81">
        <v>0.70085679743486395</v>
      </c>
    </row>
    <row r="42" spans="2:8">
      <c r="B42" s="149" t="s">
        <v>165</v>
      </c>
      <c r="C42" s="149"/>
      <c r="D42" s="149"/>
      <c r="E42" s="149"/>
    </row>
    <row r="45" spans="2:8" ht="15.75" thickBot="1">
      <c r="B45" s="60" t="s">
        <v>182</v>
      </c>
      <c r="C45" s="60"/>
      <c r="D45" s="60"/>
      <c r="E45" s="60"/>
      <c r="F45" s="69"/>
      <c r="G45" s="69"/>
      <c r="H45" s="69"/>
    </row>
    <row r="46" spans="2:8" ht="51.75" thickBot="1">
      <c r="B46" s="84" t="s">
        <v>58</v>
      </c>
      <c r="C46" s="85" t="s">
        <v>179</v>
      </c>
      <c r="D46" s="85" t="s">
        <v>180</v>
      </c>
      <c r="E46" s="85" t="s">
        <v>178</v>
      </c>
      <c r="F46" s="86" t="s">
        <v>181</v>
      </c>
    </row>
    <row r="47" spans="2:8">
      <c r="B47" s="87" t="s">
        <v>144</v>
      </c>
      <c r="C47" s="41">
        <v>9.1008639999999996</v>
      </c>
      <c r="D47" s="41">
        <v>3.532483</v>
      </c>
      <c r="E47" s="42">
        <v>0.38814809231299358</v>
      </c>
      <c r="F47" s="88">
        <v>2.0778560000000001</v>
      </c>
    </row>
    <row r="48" spans="2:8">
      <c r="B48" s="87" t="s">
        <v>145</v>
      </c>
      <c r="C48" s="41">
        <v>7.6293309999999996</v>
      </c>
      <c r="D48" s="41">
        <v>2.9012099999999998</v>
      </c>
      <c r="E48" s="42">
        <v>0.38027056369686935</v>
      </c>
      <c r="F48" s="88">
        <v>8.3943600000000007</v>
      </c>
    </row>
    <row r="49" spans="2:6">
      <c r="B49" s="87" t="s">
        <v>146</v>
      </c>
      <c r="C49" s="41">
        <v>27.858141</v>
      </c>
      <c r="D49" s="41">
        <v>9.8478060000000003</v>
      </c>
      <c r="E49" s="42">
        <v>0.35349831849871105</v>
      </c>
      <c r="F49" s="88">
        <v>1.1108659999999999</v>
      </c>
    </row>
    <row r="50" spans="2:6">
      <c r="B50" s="87" t="s">
        <v>147</v>
      </c>
      <c r="C50" s="41">
        <v>38.015050000000002</v>
      </c>
      <c r="D50" s="41">
        <v>23.989706999999999</v>
      </c>
      <c r="E50" s="42">
        <v>0.63105814670768545</v>
      </c>
      <c r="F50" s="88">
        <v>1.828541</v>
      </c>
    </row>
    <row r="51" spans="2:6">
      <c r="B51" s="87" t="s">
        <v>148</v>
      </c>
      <c r="C51" s="41">
        <v>91.406942999999998</v>
      </c>
      <c r="D51" s="41">
        <v>68.193939999999998</v>
      </c>
      <c r="E51" s="42">
        <v>0.74604770449439495</v>
      </c>
      <c r="F51" s="88">
        <v>11.793817000000001</v>
      </c>
    </row>
    <row r="52" spans="2:6">
      <c r="B52" s="87" t="s">
        <v>149</v>
      </c>
      <c r="C52" s="41">
        <v>118.670314</v>
      </c>
      <c r="D52" s="41">
        <v>107.317807</v>
      </c>
      <c r="E52" s="42">
        <v>0.90433574651197091</v>
      </c>
      <c r="F52" s="88">
        <v>6.7902240000000003</v>
      </c>
    </row>
    <row r="53" spans="2:6">
      <c r="B53" s="87" t="s">
        <v>150</v>
      </c>
      <c r="C53" s="41">
        <v>100.447041</v>
      </c>
      <c r="D53" s="41">
        <v>70.125416000000001</v>
      </c>
      <c r="E53" s="42">
        <v>0.69813321827967045</v>
      </c>
      <c r="F53" s="88">
        <v>6.2349079999999999</v>
      </c>
    </row>
    <row r="54" spans="2:6" ht="15.75" thickBot="1">
      <c r="B54" s="53" t="s">
        <v>151</v>
      </c>
      <c r="C54" s="89">
        <v>117.820577</v>
      </c>
      <c r="D54" s="89">
        <v>65.887900000000002</v>
      </c>
      <c r="E54" s="90">
        <v>0.55922235043883717</v>
      </c>
      <c r="F54" s="91">
        <v>10.639994999999999</v>
      </c>
    </row>
    <row r="55" spans="2:6">
      <c r="B55" s="92" t="s">
        <v>183</v>
      </c>
      <c r="C55" s="92"/>
      <c r="D55" s="92"/>
      <c r="E55" s="92"/>
    </row>
  </sheetData>
  <mergeCells count="4">
    <mergeCell ref="B42:E42"/>
    <mergeCell ref="B4:B5"/>
    <mergeCell ref="B6:B7"/>
    <mergeCell ref="B8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14" sqref="M14"/>
    </sheetView>
  </sheetViews>
  <sheetFormatPr defaultRowHeight="15"/>
  <cols>
    <col min="1" max="1" width="28.28515625" customWidth="1"/>
  </cols>
  <sheetData>
    <row r="1" spans="1:11" ht="15.75" thickBot="1"/>
    <row r="2" spans="1:11">
      <c r="A2" s="143"/>
      <c r="B2" s="144">
        <v>2000</v>
      </c>
      <c r="C2" s="144">
        <v>2001</v>
      </c>
      <c r="D2" s="144" t="s">
        <v>14</v>
      </c>
      <c r="E2" s="144" t="s">
        <v>15</v>
      </c>
      <c r="F2" s="144" t="s">
        <v>16</v>
      </c>
      <c r="G2" s="144" t="s">
        <v>17</v>
      </c>
      <c r="H2" s="144" t="s">
        <v>18</v>
      </c>
      <c r="I2" s="144" t="s">
        <v>19</v>
      </c>
      <c r="J2" s="144" t="s">
        <v>20</v>
      </c>
      <c r="K2" s="145">
        <v>2009</v>
      </c>
    </row>
    <row r="3" spans="1:11" ht="23.25" thickBot="1">
      <c r="A3" s="146" t="s">
        <v>26</v>
      </c>
      <c r="B3" s="147">
        <v>8.2200000000000006</v>
      </c>
      <c r="C3" s="147"/>
      <c r="D3" s="147"/>
      <c r="E3" s="147">
        <v>4.1399999999999997</v>
      </c>
      <c r="F3" s="147">
        <v>5.67</v>
      </c>
      <c r="G3" s="147">
        <v>6.37</v>
      </c>
      <c r="H3" s="147">
        <v>9.41</v>
      </c>
      <c r="I3" s="147">
        <v>79.27000000000001</v>
      </c>
      <c r="J3" s="147">
        <v>143.44999999999999</v>
      </c>
      <c r="K3" s="148">
        <v>577.21</v>
      </c>
    </row>
    <row r="5" spans="1:11">
      <c r="B5" s="155" t="s">
        <v>197</v>
      </c>
      <c r="C5" s="155"/>
      <c r="D5" s="155"/>
      <c r="E5" s="155"/>
      <c r="F5" s="155"/>
      <c r="G5" s="155"/>
      <c r="H5" s="155"/>
      <c r="I5" s="155"/>
      <c r="J5" s="155"/>
      <c r="K5" s="155"/>
    </row>
    <row r="21" spans="2:10">
      <c r="B21" s="163" t="s">
        <v>198</v>
      </c>
      <c r="C21" s="163"/>
      <c r="D21" s="163"/>
      <c r="E21" s="163"/>
      <c r="F21" s="163"/>
      <c r="G21" s="163"/>
      <c r="H21" s="163"/>
      <c r="I21" s="163"/>
      <c r="J21" s="163"/>
    </row>
    <row r="22" spans="2:10">
      <c r="B22" s="163"/>
      <c r="C22" s="163"/>
      <c r="D22" s="163"/>
      <c r="E22" s="163"/>
      <c r="F22" s="163"/>
      <c r="G22" s="163"/>
      <c r="H22" s="163"/>
      <c r="I22" s="163"/>
      <c r="J22" s="163"/>
    </row>
  </sheetData>
  <mergeCells count="2">
    <mergeCell ref="B5:K5"/>
    <mergeCell ref="B21:J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A19" sqref="A19"/>
    </sheetView>
  </sheetViews>
  <sheetFormatPr defaultRowHeight="15"/>
  <cols>
    <col min="1" max="1" width="130.7109375" customWidth="1"/>
  </cols>
  <sheetData>
    <row r="1" spans="1:1">
      <c r="A1" s="1" t="s">
        <v>0</v>
      </c>
    </row>
    <row r="2" spans="1:1">
      <c r="A2" s="2" t="s">
        <v>1</v>
      </c>
    </row>
    <row r="3" spans="1:1">
      <c r="A3" s="2" t="s">
        <v>12</v>
      </c>
    </row>
    <row r="4" spans="1:1">
      <c r="A4" s="3" t="s">
        <v>2</v>
      </c>
    </row>
    <row r="5" spans="1:1">
      <c r="A5" s="2" t="s">
        <v>3</v>
      </c>
    </row>
    <row r="6" spans="1:1">
      <c r="A6" s="2" t="s">
        <v>81</v>
      </c>
    </row>
    <row r="7" spans="1:1">
      <c r="A7" s="2" t="s">
        <v>4</v>
      </c>
    </row>
    <row r="8" spans="1:1">
      <c r="A8" s="2" t="s">
        <v>5</v>
      </c>
    </row>
    <row r="9" spans="1:1">
      <c r="A9" s="2" t="s">
        <v>6</v>
      </c>
    </row>
    <row r="10" spans="1:1">
      <c r="A10" s="2" t="s">
        <v>7</v>
      </c>
    </row>
    <row r="11" spans="1:1">
      <c r="A11" s="2" t="s">
        <v>8</v>
      </c>
    </row>
    <row r="12" spans="1:1">
      <c r="A12" s="2" t="s">
        <v>9</v>
      </c>
    </row>
    <row r="13" spans="1:1">
      <c r="A13" s="2" t="s">
        <v>10</v>
      </c>
    </row>
    <row r="14" spans="1:1">
      <c r="A14" s="2" t="s">
        <v>11</v>
      </c>
    </row>
    <row r="19" spans="1:1">
      <c r="A19" s="8"/>
    </row>
    <row r="21" spans="1:1">
      <c r="A2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P21" sqref="P21"/>
    </sheetView>
  </sheetViews>
  <sheetFormatPr defaultRowHeight="15"/>
  <cols>
    <col min="1" max="1" width="18.85546875" bestFit="1" customWidth="1"/>
    <col min="3" max="3" width="12.28515625" customWidth="1"/>
    <col min="4" max="4" width="9.5703125" bestFit="1" customWidth="1"/>
    <col min="7" max="7" width="12.28515625" customWidth="1"/>
  </cols>
  <sheetData>
    <row r="1" spans="1:17" ht="15.75" thickBot="1">
      <c r="P1" s="153" t="s">
        <v>136</v>
      </c>
      <c r="Q1" s="153"/>
    </row>
    <row r="2" spans="1:17" ht="15.75" thickBot="1">
      <c r="A2" s="96"/>
      <c r="B2" s="97" t="s">
        <v>39</v>
      </c>
      <c r="C2" s="97" t="s">
        <v>40</v>
      </c>
      <c r="D2" s="97" t="s">
        <v>41</v>
      </c>
      <c r="E2" s="97" t="s">
        <v>42</v>
      </c>
      <c r="F2" s="97" t="s">
        <v>43</v>
      </c>
      <c r="G2" s="97" t="s">
        <v>44</v>
      </c>
      <c r="H2" s="97" t="s">
        <v>45</v>
      </c>
      <c r="I2" s="97" t="s">
        <v>14</v>
      </c>
      <c r="J2" s="97" t="s">
        <v>15</v>
      </c>
      <c r="K2" s="97" t="s">
        <v>16</v>
      </c>
      <c r="L2" s="98" t="s">
        <v>17</v>
      </c>
      <c r="M2" s="97">
        <v>2006</v>
      </c>
      <c r="N2" s="97">
        <v>2007</v>
      </c>
      <c r="O2" s="97">
        <v>2008</v>
      </c>
      <c r="P2" s="97">
        <v>2009</v>
      </c>
      <c r="Q2" s="99">
        <v>2010</v>
      </c>
    </row>
    <row r="3" spans="1:17">
      <c r="A3" t="s">
        <v>46</v>
      </c>
      <c r="B3" s="94">
        <v>3.4004128909511167</v>
      </c>
      <c r="C3" s="94">
        <v>5.58</v>
      </c>
      <c r="D3" s="94">
        <v>5.8540925318255184</v>
      </c>
      <c r="E3" s="94">
        <v>7.8610690094260933</v>
      </c>
      <c r="F3" s="94">
        <v>6.1591487176713118</v>
      </c>
      <c r="G3" s="94">
        <v>5.4463124851531477</v>
      </c>
      <c r="H3" s="94">
        <v>6.8713209524296195</v>
      </c>
      <c r="I3" s="94">
        <v>7.9409371735166729</v>
      </c>
      <c r="J3" s="94">
        <v>7.9349458093762966</v>
      </c>
      <c r="K3" s="94">
        <v>9.2295889594691225</v>
      </c>
      <c r="L3" s="94">
        <v>8.1420293812418905</v>
      </c>
      <c r="M3" s="94">
        <v>17.723821784264246</v>
      </c>
      <c r="N3" s="94">
        <v>60.452565722764824</v>
      </c>
      <c r="O3" s="94">
        <v>67.985004072865777</v>
      </c>
      <c r="P3" s="24">
        <f>[1]CAR!$B$25</f>
        <v>53.639444999999995</v>
      </c>
      <c r="Q3" s="24">
        <f>[1]CAR!$E$25</f>
        <v>53.304023999999998</v>
      </c>
    </row>
    <row r="5" spans="1:17">
      <c r="C5" s="155" t="s">
        <v>185</v>
      </c>
      <c r="D5" s="155"/>
      <c r="E5" s="155"/>
      <c r="F5" s="155"/>
      <c r="G5" s="155"/>
      <c r="H5" s="155"/>
      <c r="I5" s="155"/>
    </row>
    <row r="20" spans="1:16">
      <c r="C20" s="154" t="s">
        <v>184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6" s="100" customFormat="1"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6" s="100" customFormat="1"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5" spans="1:16" ht="63.75">
      <c r="A25" s="46" t="s">
        <v>48</v>
      </c>
      <c r="B25" s="46" t="s">
        <v>49</v>
      </c>
      <c r="C25" s="46" t="s">
        <v>50</v>
      </c>
      <c r="D25" s="46" t="s">
        <v>51</v>
      </c>
      <c r="E25" s="46" t="s">
        <v>52</v>
      </c>
      <c r="F25" s="46" t="s">
        <v>53</v>
      </c>
      <c r="I25" s="43"/>
      <c r="J25" s="43"/>
      <c r="K25" s="43"/>
      <c r="L25" s="43"/>
      <c r="M25" s="44"/>
      <c r="N25" s="43"/>
      <c r="O25" s="43"/>
      <c r="P25" s="43"/>
    </row>
    <row r="26" spans="1:16">
      <c r="A26" s="46" t="s">
        <v>83</v>
      </c>
      <c r="B26" s="46" t="s">
        <v>152</v>
      </c>
      <c r="C26" s="46" t="s">
        <v>83</v>
      </c>
      <c r="D26" s="46" t="s">
        <v>83</v>
      </c>
      <c r="E26" s="46" t="s">
        <v>153</v>
      </c>
      <c r="F26" s="46" t="s">
        <v>153</v>
      </c>
      <c r="I26" s="43"/>
      <c r="J26" s="43"/>
      <c r="K26" s="43"/>
      <c r="L26" s="43"/>
      <c r="M26" s="44"/>
      <c r="N26" s="43"/>
      <c r="O26" s="43"/>
      <c r="P26" s="43"/>
    </row>
    <row r="27" spans="1:16">
      <c r="A27" s="7">
        <v>220.58124949095566</v>
      </c>
      <c r="B27" s="45">
        <v>2.04901</v>
      </c>
      <c r="C27" s="7">
        <v>67.985004072865777</v>
      </c>
      <c r="D27" s="7">
        <v>235.52</v>
      </c>
      <c r="E27" s="7">
        <v>15.340961294536008</v>
      </c>
      <c r="F27" s="7">
        <v>53.145590757288559</v>
      </c>
    </row>
  </sheetData>
  <mergeCells count="3">
    <mergeCell ref="P1:Q1"/>
    <mergeCell ref="C20:M20"/>
    <mergeCell ref="C5:I5"/>
  </mergeCells>
  <hyperlinks>
    <hyperlink ref="L2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6"/>
  <sheetViews>
    <sheetView workbookViewId="0">
      <selection activeCell="F36" sqref="F36"/>
    </sheetView>
  </sheetViews>
  <sheetFormatPr defaultRowHeight="15"/>
  <cols>
    <col min="1" max="1" width="9.140625" style="15"/>
    <col min="2" max="2" width="15.140625" style="15" customWidth="1"/>
    <col min="3" max="6" width="9.140625" style="20"/>
    <col min="7" max="12" width="10.7109375" style="20" customWidth="1"/>
    <col min="13" max="14" width="10.7109375" style="21" customWidth="1"/>
    <col min="15" max="16" width="10.7109375" style="20" customWidth="1"/>
    <col min="17" max="16384" width="9.140625" style="15"/>
  </cols>
  <sheetData>
    <row r="1" spans="1:11">
      <c r="A1" s="156" t="s">
        <v>130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36.75">
      <c r="A2" s="32" t="s">
        <v>102</v>
      </c>
      <c r="B2" s="32">
        <v>1999</v>
      </c>
      <c r="C2" s="32">
        <v>2000</v>
      </c>
      <c r="D2" s="32">
        <v>2001</v>
      </c>
      <c r="E2" s="32">
        <v>2002</v>
      </c>
      <c r="F2" s="32">
        <v>2003</v>
      </c>
      <c r="G2" s="32">
        <v>2004</v>
      </c>
      <c r="H2" s="32">
        <v>2005</v>
      </c>
      <c r="I2" s="32">
        <v>2006</v>
      </c>
      <c r="J2" s="32">
        <v>2007</v>
      </c>
      <c r="K2" s="32">
        <v>2008</v>
      </c>
    </row>
    <row r="3" spans="1:11" ht="30">
      <c r="A3" s="33">
        <v>1</v>
      </c>
      <c r="B3" s="34" t="s">
        <v>104</v>
      </c>
      <c r="C3" s="34" t="s">
        <v>107</v>
      </c>
      <c r="D3" s="34" t="s">
        <v>111</v>
      </c>
      <c r="E3" s="34" t="s">
        <v>113</v>
      </c>
      <c r="F3" s="34" t="s">
        <v>110</v>
      </c>
      <c r="G3" s="34" t="s">
        <v>118</v>
      </c>
      <c r="H3" s="35" t="s">
        <v>120</v>
      </c>
      <c r="I3" s="35" t="s">
        <v>123</v>
      </c>
      <c r="J3" s="34" t="s">
        <v>126</v>
      </c>
      <c r="K3" s="34" t="s">
        <v>128</v>
      </c>
    </row>
    <row r="4" spans="1:11" ht="30">
      <c r="A4" s="33">
        <v>2</v>
      </c>
      <c r="B4" s="34" t="s">
        <v>105</v>
      </c>
      <c r="C4" s="34" t="s">
        <v>108</v>
      </c>
      <c r="D4" s="34" t="s">
        <v>112</v>
      </c>
      <c r="E4" s="34" t="s">
        <v>114</v>
      </c>
      <c r="F4" s="34" t="s">
        <v>116</v>
      </c>
      <c r="G4" s="34" t="s">
        <v>119</v>
      </c>
      <c r="H4" s="35" t="s">
        <v>121</v>
      </c>
      <c r="I4" s="35" t="s">
        <v>124</v>
      </c>
      <c r="J4" s="34" t="s">
        <v>103</v>
      </c>
      <c r="K4" s="34" t="s">
        <v>103</v>
      </c>
    </row>
    <row r="5" spans="1:11" ht="30">
      <c r="A5" s="33">
        <v>3</v>
      </c>
      <c r="B5" s="34" t="s">
        <v>106</v>
      </c>
      <c r="C5" s="34" t="s">
        <v>109</v>
      </c>
      <c r="D5" s="34" t="s">
        <v>110</v>
      </c>
      <c r="E5" s="34" t="s">
        <v>115</v>
      </c>
      <c r="F5" s="34" t="s">
        <v>117</v>
      </c>
      <c r="G5" s="34" t="s">
        <v>116</v>
      </c>
      <c r="H5" s="35" t="s">
        <v>122</v>
      </c>
      <c r="I5" s="35" t="s">
        <v>125</v>
      </c>
      <c r="J5" s="34" t="s">
        <v>127</v>
      </c>
      <c r="K5" s="34" t="s">
        <v>129</v>
      </c>
    </row>
    <row r="7" spans="1:11">
      <c r="B7" s="155" t="s">
        <v>131</v>
      </c>
      <c r="C7" s="155"/>
      <c r="D7" s="155"/>
      <c r="E7" s="155"/>
      <c r="F7" s="155"/>
      <c r="G7" s="155"/>
      <c r="H7" s="155"/>
      <c r="I7" s="155"/>
      <c r="J7" s="155"/>
    </row>
    <row r="8" spans="1:11" ht="60">
      <c r="B8" s="29"/>
      <c r="C8" s="36" t="s">
        <v>137</v>
      </c>
      <c r="D8" s="36" t="s">
        <v>138</v>
      </c>
      <c r="E8" s="36" t="s">
        <v>139</v>
      </c>
      <c r="F8" s="36" t="s">
        <v>140</v>
      </c>
      <c r="G8" s="36" t="s">
        <v>141</v>
      </c>
      <c r="H8" s="15"/>
    </row>
    <row r="9" spans="1:11">
      <c r="B9" s="30" t="s">
        <v>27</v>
      </c>
      <c r="C9" s="31">
        <v>14.37</v>
      </c>
      <c r="D9" s="31">
        <v>0</v>
      </c>
      <c r="E9" s="31">
        <v>0</v>
      </c>
      <c r="F9" s="31">
        <v>3.7367914895182132E-2</v>
      </c>
      <c r="G9" s="31">
        <v>14.407367914895181</v>
      </c>
      <c r="H9" s="15"/>
    </row>
    <row r="10" spans="1:11">
      <c r="B10" s="30" t="s">
        <v>28</v>
      </c>
      <c r="C10" s="31">
        <v>6.16</v>
      </c>
      <c r="D10" s="31">
        <v>0.2092172749646253</v>
      </c>
      <c r="E10" s="31">
        <v>0.98814534186759451</v>
      </c>
      <c r="F10" s="31">
        <v>0.4204966621656972</v>
      </c>
      <c r="G10" s="31">
        <v>7.7778592789979175</v>
      </c>
      <c r="H10" s="15"/>
    </row>
    <row r="11" spans="1:11">
      <c r="B11" s="30" t="s">
        <v>29</v>
      </c>
      <c r="C11" s="31">
        <v>7.71</v>
      </c>
      <c r="D11" s="31"/>
      <c r="E11" s="31">
        <v>0</v>
      </c>
      <c r="F11" s="31"/>
      <c r="G11" s="31">
        <v>7.71</v>
      </c>
      <c r="H11" s="15"/>
    </row>
    <row r="12" spans="1:11">
      <c r="B12" s="30" t="s">
        <v>30</v>
      </c>
      <c r="C12" s="31">
        <v>4.01</v>
      </c>
      <c r="D12" s="31">
        <v>1.1734522620535492</v>
      </c>
      <c r="E12" s="31">
        <v>7.0997553566371358E-2</v>
      </c>
      <c r="F12" s="31">
        <v>0.59967282465490379</v>
      </c>
      <c r="G12" s="31">
        <v>5.8541226402748237</v>
      </c>
      <c r="H12" s="15"/>
    </row>
    <row r="13" spans="1:11">
      <c r="B13" s="30" t="s">
        <v>31</v>
      </c>
      <c r="C13" s="31">
        <v>5.05</v>
      </c>
      <c r="D13" s="31">
        <v>0.10445157382988211</v>
      </c>
      <c r="E13" s="31">
        <v>0.21081049824020701</v>
      </c>
      <c r="F13" s="31">
        <v>0.24887833983003249</v>
      </c>
      <c r="G13" s="31">
        <v>5.6141404119001219</v>
      </c>
      <c r="H13" s="15"/>
    </row>
    <row r="14" spans="1:11">
      <c r="B14" s="30" t="s">
        <v>32</v>
      </c>
      <c r="C14" s="31">
        <v>4.7</v>
      </c>
      <c r="D14" s="31">
        <v>0</v>
      </c>
      <c r="E14" s="31">
        <v>0.14569190154782016</v>
      </c>
      <c r="F14" s="31">
        <v>1.6210821788917272E-2</v>
      </c>
      <c r="G14" s="31">
        <v>4.8619027233367369</v>
      </c>
      <c r="H14" s="15"/>
    </row>
    <row r="15" spans="1:11">
      <c r="B15" s="30" t="s">
        <v>33</v>
      </c>
      <c r="C15" s="31">
        <v>2.88</v>
      </c>
      <c r="D15" s="31">
        <v>0.33075907216438077</v>
      </c>
      <c r="E15" s="31">
        <v>0.8444702872501858</v>
      </c>
      <c r="F15" s="31">
        <v>0.4775619523604277</v>
      </c>
      <c r="G15" s="31">
        <v>4.5327913117749938</v>
      </c>
      <c r="H15" s="15"/>
    </row>
    <row r="16" spans="1:11">
      <c r="B16" s="30" t="s">
        <v>34</v>
      </c>
      <c r="C16" s="31">
        <v>3.17</v>
      </c>
      <c r="D16" s="31">
        <v>0.11328109807462547</v>
      </c>
      <c r="E16" s="31">
        <v>0.12675715350388034</v>
      </c>
      <c r="F16" s="31">
        <v>5.822668498967281E-2</v>
      </c>
      <c r="G16" s="31">
        <v>3.4682649365681786</v>
      </c>
      <c r="H16" s="15"/>
    </row>
    <row r="17" spans="2:19">
      <c r="B17" s="30" t="s">
        <v>35</v>
      </c>
      <c r="C17" s="31">
        <v>1.89</v>
      </c>
      <c r="D17" s="31">
        <v>0.66025314518215905</v>
      </c>
      <c r="E17" s="31">
        <v>0.22149320812741977</v>
      </c>
      <c r="F17" s="31">
        <v>0.34028694104683133</v>
      </c>
      <c r="G17" s="31">
        <v>3.1120332943564102</v>
      </c>
      <c r="H17" s="15"/>
    </row>
    <row r="18" spans="2:19">
      <c r="B18" s="30" t="s">
        <v>36</v>
      </c>
      <c r="C18" s="31">
        <v>2.52</v>
      </c>
      <c r="D18" s="31">
        <v>0</v>
      </c>
      <c r="E18" s="31">
        <v>0.25774177801799997</v>
      </c>
      <c r="F18" s="31">
        <v>0.29175016743654303</v>
      </c>
      <c r="G18" s="31">
        <v>3.0694919454545433</v>
      </c>
      <c r="H18" s="15"/>
    </row>
    <row r="19" spans="2:19">
      <c r="B19" s="30" t="s">
        <v>37</v>
      </c>
      <c r="C19" s="31">
        <v>7.0999999999999943</v>
      </c>
      <c r="D19" s="31">
        <v>5.1185855737307779</v>
      </c>
      <c r="E19" s="31">
        <v>1.7618823507443024</v>
      </c>
      <c r="F19" s="31">
        <v>0.89656169083179238</v>
      </c>
      <c r="G19" s="31">
        <v>14.877029615306867</v>
      </c>
      <c r="H19" s="15"/>
    </row>
    <row r="20" spans="2:19">
      <c r="B20" s="30" t="s">
        <v>38</v>
      </c>
      <c r="C20" s="31">
        <v>59.56</v>
      </c>
      <c r="D20" s="31"/>
      <c r="E20" s="31">
        <v>4.6279900728657815</v>
      </c>
      <c r="F20" s="31">
        <v>3.3870140000000002</v>
      </c>
      <c r="G20" s="31">
        <v>244.01448973676142</v>
      </c>
      <c r="H20" s="15"/>
    </row>
    <row r="23" spans="2:19" ht="15" customHeight="1">
      <c r="B23" s="12" t="s">
        <v>13</v>
      </c>
      <c r="C23" s="13">
        <v>1995</v>
      </c>
      <c r="D23" s="13">
        <v>1996</v>
      </c>
      <c r="E23" s="13">
        <v>1997</v>
      </c>
      <c r="F23" s="13">
        <v>1998</v>
      </c>
      <c r="G23" s="13">
        <v>1999</v>
      </c>
      <c r="H23" s="13">
        <v>2000</v>
      </c>
      <c r="I23" s="13">
        <v>2001</v>
      </c>
      <c r="J23" s="13">
        <v>2002</v>
      </c>
      <c r="K23" s="13">
        <v>2003</v>
      </c>
      <c r="L23" s="13">
        <v>2004</v>
      </c>
      <c r="M23" s="14">
        <v>2005</v>
      </c>
      <c r="N23" s="14">
        <v>2006</v>
      </c>
      <c r="O23" s="13">
        <v>2007</v>
      </c>
      <c r="P23" s="13">
        <v>2008</v>
      </c>
    </row>
    <row r="24" spans="2:19" ht="15" customHeight="1">
      <c r="B24" s="4" t="s">
        <v>27</v>
      </c>
      <c r="C24" s="27">
        <v>1.1923075631371334</v>
      </c>
      <c r="D24" s="27">
        <v>2.2791572299651568</v>
      </c>
      <c r="E24" s="27">
        <v>2.3836054644476556</v>
      </c>
      <c r="F24" s="27">
        <v>2.2626400766576502</v>
      </c>
      <c r="G24" s="27">
        <v>0.6514017483707939</v>
      </c>
      <c r="H24" s="27">
        <v>2.2297052257300973</v>
      </c>
      <c r="I24" s="27">
        <v>1.9370904887865419</v>
      </c>
      <c r="J24" s="27">
        <v>1.6668783640573199</v>
      </c>
      <c r="K24" s="27">
        <v>1.2017500614144974</v>
      </c>
      <c r="L24" s="27">
        <v>1.1499999999999999</v>
      </c>
      <c r="M24" s="28">
        <v>0</v>
      </c>
      <c r="N24" s="28">
        <v>0.24059680796108396</v>
      </c>
      <c r="O24" s="27">
        <v>15.57</v>
      </c>
      <c r="P24" s="27">
        <v>14.407367914895181</v>
      </c>
      <c r="R24" s="22"/>
      <c r="S24" s="22"/>
    </row>
    <row r="25" spans="2:19" ht="15" customHeight="1">
      <c r="B25" s="4" t="s">
        <v>28</v>
      </c>
      <c r="C25" s="27">
        <v>0.20501242256565683</v>
      </c>
      <c r="D25" s="27">
        <v>0.27299941927990706</v>
      </c>
      <c r="E25" s="27">
        <v>0.3829969361249439</v>
      </c>
      <c r="F25" s="27">
        <v>0.31690992441089083</v>
      </c>
      <c r="G25" s="27">
        <v>0.49524382006860396</v>
      </c>
      <c r="H25" s="27">
        <v>0.40403744948097547</v>
      </c>
      <c r="I25" s="27">
        <v>0.4973684279278372</v>
      </c>
      <c r="J25" s="27">
        <v>0.33210446564925861</v>
      </c>
      <c r="K25" s="27">
        <v>0.47679460632800386</v>
      </c>
      <c r="L25" s="27">
        <v>1.0425784973095216</v>
      </c>
      <c r="M25" s="28">
        <v>2.036341089975179</v>
      </c>
      <c r="N25" s="28">
        <v>3.3707715054186353</v>
      </c>
      <c r="O25" s="27">
        <v>7.8319213051114573</v>
      </c>
      <c r="P25" s="27">
        <v>7.7778592789979175</v>
      </c>
      <c r="R25" s="22"/>
      <c r="S25" s="22"/>
    </row>
    <row r="26" spans="2:19" ht="15" customHeight="1">
      <c r="B26" s="4" t="s">
        <v>29</v>
      </c>
      <c r="C26" s="27">
        <v>0.55945641733393081</v>
      </c>
      <c r="D26" s="27">
        <v>0</v>
      </c>
      <c r="E26" s="27">
        <v>0.22821929680037781</v>
      </c>
      <c r="F26" s="27">
        <v>1.0676758364356564E-2</v>
      </c>
      <c r="G26" s="27">
        <v>0.11289498726619539</v>
      </c>
      <c r="H26" s="27">
        <v>0.24806290413015628</v>
      </c>
      <c r="I26" s="27">
        <v>0.86037628987326253</v>
      </c>
      <c r="J26" s="27">
        <v>0.54386756851488105</v>
      </c>
      <c r="K26" s="27">
        <v>1.0485379361764642</v>
      </c>
      <c r="L26" s="27">
        <v>1.4835141966820091</v>
      </c>
      <c r="M26" s="28">
        <v>1.4098877186036549</v>
      </c>
      <c r="N26" s="28">
        <v>1.0981332852973005</v>
      </c>
      <c r="O26" s="27">
        <v>5.56</v>
      </c>
      <c r="P26" s="27">
        <v>7.71</v>
      </c>
      <c r="R26" s="22"/>
      <c r="S26" s="23"/>
    </row>
    <row r="27" spans="2:19" ht="15" customHeight="1">
      <c r="B27" s="4" t="s">
        <v>30</v>
      </c>
      <c r="C27" s="27">
        <v>0.28970538252240119</v>
      </c>
      <c r="D27" s="27">
        <v>0.25578324622531939</v>
      </c>
      <c r="E27" s="27">
        <v>0.17481201017633219</v>
      </c>
      <c r="F27" s="27">
        <v>0.22828874582114531</v>
      </c>
      <c r="G27" s="27">
        <v>0.24469132439191232</v>
      </c>
      <c r="H27" s="27">
        <v>0.1248237404887268</v>
      </c>
      <c r="I27" s="27">
        <v>0.25309420031974939</v>
      </c>
      <c r="J27" s="27">
        <v>0.31894210611412926</v>
      </c>
      <c r="K27" s="27">
        <v>0.38593824829883799</v>
      </c>
      <c r="L27" s="27">
        <v>0.46327093483123782</v>
      </c>
      <c r="M27" s="28">
        <v>0.29184902721932493</v>
      </c>
      <c r="N27" s="28">
        <v>2.4916368351321063</v>
      </c>
      <c r="O27" s="27">
        <v>2.4133525519089289</v>
      </c>
      <c r="P27" s="27">
        <v>5.8541226402748237</v>
      </c>
      <c r="R27" s="22"/>
    </row>
    <row r="28" spans="2:19" ht="15" customHeight="1">
      <c r="B28" s="4" t="s">
        <v>31</v>
      </c>
      <c r="C28" s="27">
        <v>1.889942691262364E-2</v>
      </c>
      <c r="D28" s="27">
        <v>1.8183797909407665E-2</v>
      </c>
      <c r="E28" s="27">
        <v>3.1060972570190613E-2</v>
      </c>
      <c r="F28" s="27">
        <v>2.5484710502345943E-2</v>
      </c>
      <c r="G28" s="27">
        <v>3.8264671995311993E-2</v>
      </c>
      <c r="H28" s="27">
        <v>2.4299650641006487E-2</v>
      </c>
      <c r="I28" s="27">
        <v>4.4791696793905787E-2</v>
      </c>
      <c r="J28" s="27">
        <v>7.1298671448421488E-2</v>
      </c>
      <c r="K28" s="27">
        <v>8.3552614343994275E-2</v>
      </c>
      <c r="L28" s="27">
        <v>0.11508836736204736</v>
      </c>
      <c r="M28" s="28">
        <v>0.66504992483907721</v>
      </c>
      <c r="N28" s="28">
        <v>1.7764252057458649</v>
      </c>
      <c r="O28" s="27">
        <v>5.6769368717890698</v>
      </c>
      <c r="P28" s="27">
        <v>5.6141404119001219</v>
      </c>
      <c r="R28" s="22"/>
    </row>
    <row r="29" spans="2:19" ht="15" customHeight="1">
      <c r="B29" s="4" t="s">
        <v>32</v>
      </c>
      <c r="C29" s="27">
        <v>0.270567607455651</v>
      </c>
      <c r="D29" s="27">
        <v>0.49562971835075498</v>
      </c>
      <c r="E29" s="27">
        <v>0</v>
      </c>
      <c r="F29" s="27">
        <v>1.0555355097515686</v>
      </c>
      <c r="G29" s="27">
        <v>0.85017823083757704</v>
      </c>
      <c r="H29" s="27">
        <v>0.6856396032311749</v>
      </c>
      <c r="I29" s="27">
        <v>0.48221025683432678</v>
      </c>
      <c r="J29" s="27">
        <v>1.2969265007261006</v>
      </c>
      <c r="K29" s="27">
        <v>1.04790969102867</v>
      </c>
      <c r="L29" s="27">
        <v>1.0805283452291763</v>
      </c>
      <c r="M29" s="28">
        <v>0.87923491047361346</v>
      </c>
      <c r="N29" s="28">
        <v>0.2516579662860865</v>
      </c>
      <c r="O29" s="27">
        <v>8.5406564054302053E-2</v>
      </c>
      <c r="P29" s="27">
        <v>4.8619027233367369</v>
      </c>
      <c r="R29" s="22"/>
    </row>
    <row r="30" spans="2:19" ht="15" customHeight="1">
      <c r="B30" s="4" t="s">
        <v>33</v>
      </c>
      <c r="C30" s="27">
        <v>0.14954083241393942</v>
      </c>
      <c r="D30" s="27">
        <v>0.24717842624854819</v>
      </c>
      <c r="E30" s="27">
        <v>0.39329193380708494</v>
      </c>
      <c r="F30" s="27">
        <v>0.28848700694991247</v>
      </c>
      <c r="G30" s="27">
        <v>0.50387361859766855</v>
      </c>
      <c r="H30" s="27">
        <v>0.33278467188731986</v>
      </c>
      <c r="I30" s="27">
        <v>0.43146729268305384</v>
      </c>
      <c r="J30" s="27">
        <v>0.58075348115313452</v>
      </c>
      <c r="K30" s="27">
        <v>0.3343673826864566</v>
      </c>
      <c r="L30" s="27">
        <v>0.74183221614680617</v>
      </c>
      <c r="M30" s="28">
        <v>0.12419523324405135</v>
      </c>
      <c r="N30" s="28">
        <v>1.3393468436413665</v>
      </c>
      <c r="O30" s="27">
        <v>5.5899734970838644</v>
      </c>
      <c r="P30" s="27">
        <v>4.5327913117749938</v>
      </c>
      <c r="R30" s="22"/>
    </row>
    <row r="31" spans="2:19" ht="15" customHeight="1">
      <c r="B31" s="4" t="s">
        <v>34</v>
      </c>
      <c r="C31" s="27">
        <v>3.9046821517264449E-2</v>
      </c>
      <c r="D31" s="27">
        <v>5.9400406504065049E-2</v>
      </c>
      <c r="E31" s="27">
        <v>0.10760842907382931</v>
      </c>
      <c r="F31" s="27">
        <v>8.7073815296553447E-2</v>
      </c>
      <c r="G31" s="27">
        <v>0.157660929428073</v>
      </c>
      <c r="H31" s="27">
        <v>7.9012100874459174E-2</v>
      </c>
      <c r="I31" s="27">
        <v>7.2491214322912875E-2</v>
      </c>
      <c r="J31" s="27">
        <v>0.11818914046144084</v>
      </c>
      <c r="K31" s="27">
        <v>0.11851955246605399</v>
      </c>
      <c r="L31" s="27">
        <v>0.13814842344668743</v>
      </c>
      <c r="M31" s="28">
        <v>0.69929519201449142</v>
      </c>
      <c r="N31" s="28">
        <v>0.79096604090745892</v>
      </c>
      <c r="O31" s="27">
        <v>2.8409172525067437</v>
      </c>
      <c r="P31" s="27">
        <v>3.4682649365681786</v>
      </c>
      <c r="R31" s="22"/>
    </row>
    <row r="32" spans="2:19" ht="15" customHeight="1">
      <c r="B32" s="4" t="s">
        <v>35</v>
      </c>
      <c r="C32" s="27">
        <v>3.9639502274704586E-2</v>
      </c>
      <c r="D32" s="27">
        <v>2.642711962833914E-2</v>
      </c>
      <c r="E32" s="27">
        <v>7.0726423246954995E-2</v>
      </c>
      <c r="F32" s="27">
        <v>3.1848779632185333E-2</v>
      </c>
      <c r="G32" s="27">
        <v>5.1697486363643907E-2</v>
      </c>
      <c r="H32" s="27">
        <v>4.9917149772448433E-2</v>
      </c>
      <c r="I32" s="27">
        <v>0.10620076275658652</v>
      </c>
      <c r="J32" s="27">
        <v>9.2276990454425209E-2</v>
      </c>
      <c r="K32" s="27">
        <v>0.13378727893161407</v>
      </c>
      <c r="L32" s="27">
        <v>0.16375073456979722</v>
      </c>
      <c r="M32" s="28">
        <v>0.1489599093558929</v>
      </c>
      <c r="N32" s="28">
        <v>1.2049619067546531</v>
      </c>
      <c r="O32" s="27">
        <v>1.6248680774079904</v>
      </c>
      <c r="P32" s="27">
        <v>3.1120332943564102</v>
      </c>
      <c r="R32" s="22"/>
    </row>
    <row r="33" spans="2:18" ht="15" customHeight="1">
      <c r="B33" s="4" t="s">
        <v>36</v>
      </c>
      <c r="C33" s="27">
        <v>-8.167123196692537E-2</v>
      </c>
      <c r="D33" s="27">
        <v>8.9403673054587698E-2</v>
      </c>
      <c r="E33" s="27">
        <v>0.12390935371285791</v>
      </c>
      <c r="F33" s="27">
        <v>0.11209581560052256</v>
      </c>
      <c r="G33" s="27">
        <v>0.38341717943718368</v>
      </c>
      <c r="H33" s="27">
        <v>0.16258098052928102</v>
      </c>
      <c r="I33" s="27">
        <v>0.61136119642262399</v>
      </c>
      <c r="J33" s="27">
        <v>0.41142718091950209</v>
      </c>
      <c r="K33" s="27">
        <v>0.3126577251888627</v>
      </c>
      <c r="L33" s="27">
        <v>0.26401167032938377</v>
      </c>
      <c r="M33" s="28">
        <v>0.14231085957987027</v>
      </c>
      <c r="N33" s="28">
        <v>0.93926089679435842</v>
      </c>
      <c r="O33" s="27">
        <v>4.3200155525966757</v>
      </c>
      <c r="P33" s="27">
        <v>3.0694919454545433</v>
      </c>
      <c r="R33" s="22"/>
    </row>
    <row r="34" spans="2:18" ht="15" customHeight="1">
      <c r="B34" s="4" t="s">
        <v>61</v>
      </c>
      <c r="C34" s="27">
        <v>0.15587559098887949</v>
      </c>
      <c r="D34" s="27">
        <v>6.4368466898954702E-2</v>
      </c>
      <c r="E34" s="27">
        <v>0.18408465356967804</v>
      </c>
      <c r="F34" s="27">
        <v>2.0856938262479918</v>
      </c>
      <c r="G34" s="27">
        <v>0.19251278136362238</v>
      </c>
      <c r="H34" s="27">
        <v>0.15662148374688439</v>
      </c>
      <c r="I34" s="27">
        <v>0.64119154673703249</v>
      </c>
      <c r="J34" s="27">
        <v>0.34795803205844078</v>
      </c>
      <c r="K34" s="27">
        <v>1.5789452277238607</v>
      </c>
      <c r="L34" s="27">
        <v>0.50897163576713522</v>
      </c>
      <c r="M34" s="28">
        <v>0.60763692132913261</v>
      </c>
      <c r="N34" s="28">
        <v>0.88762481283858419</v>
      </c>
      <c r="O34" s="27">
        <v>3.1516485748650824</v>
      </c>
      <c r="P34" s="27">
        <v>2.8835980271930803</v>
      </c>
      <c r="R34" s="22"/>
    </row>
    <row r="35" spans="2:18" ht="15" customHeight="1">
      <c r="B35" s="4" t="s">
        <v>62</v>
      </c>
      <c r="C35" s="27">
        <v>3.7613044715798016E-2</v>
      </c>
      <c r="D35" s="27">
        <v>4.3762340301974449E-2</v>
      </c>
      <c r="E35" s="27">
        <v>4.8631420432138306E-2</v>
      </c>
      <c r="F35" s="27">
        <v>3.2153434867483684E-2</v>
      </c>
      <c r="G35" s="27">
        <v>6.7240416085332294E-2</v>
      </c>
      <c r="H35" s="27">
        <v>2.586256798654446E-2</v>
      </c>
      <c r="I35" s="27">
        <v>5.4344432054746469E-2</v>
      </c>
      <c r="J35" s="27">
        <v>4.6981037003672427E-2</v>
      </c>
      <c r="K35" s="27">
        <v>6.136879453810172E-2</v>
      </c>
      <c r="L35" s="27">
        <v>6.5185641373522688E-2</v>
      </c>
      <c r="M35" s="28">
        <v>5.4117515295336836E-2</v>
      </c>
      <c r="N35" s="28">
        <v>9.2573732800846825E-2</v>
      </c>
      <c r="O35" s="27">
        <v>0.27373841460008219</v>
      </c>
      <c r="P35" s="27">
        <v>2.4117428251760682</v>
      </c>
      <c r="R35" s="22"/>
    </row>
    <row r="36" spans="2:18" ht="15" customHeight="1">
      <c r="B36" s="4" t="s">
        <v>63</v>
      </c>
      <c r="C36" s="27">
        <v>0.14659487498849705</v>
      </c>
      <c r="D36" s="27">
        <v>0.81675849303135895</v>
      </c>
      <c r="E36" s="27">
        <v>0.51254352090303212</v>
      </c>
      <c r="F36" s="27">
        <v>0.37168566444255885</v>
      </c>
      <c r="G36" s="27">
        <v>0.62019891652233394</v>
      </c>
      <c r="H36" s="27">
        <v>0.26737621310134124</v>
      </c>
      <c r="I36" s="27">
        <v>0.22930930371234148</v>
      </c>
      <c r="J36" s="27">
        <v>0.48325983729402205</v>
      </c>
      <c r="K36" s="27">
        <v>0.82350551889635915</v>
      </c>
      <c r="L36" s="27">
        <v>1.2431991979192343</v>
      </c>
      <c r="M36" s="28">
        <v>1.2936313108865993</v>
      </c>
      <c r="N36" s="28">
        <v>1.8556716875776473</v>
      </c>
      <c r="O36" s="27">
        <v>2.6087539820308234</v>
      </c>
      <c r="P36" s="27">
        <v>2.0172820669913269</v>
      </c>
      <c r="R36" s="22"/>
    </row>
    <row r="37" spans="2:18" ht="15" customHeight="1">
      <c r="B37" s="4" t="s">
        <v>64</v>
      </c>
      <c r="C37" s="27">
        <v>0.11912780309227297</v>
      </c>
      <c r="D37" s="27">
        <v>0.12043735481997678</v>
      </c>
      <c r="E37" s="27">
        <v>0.2136243264931672</v>
      </c>
      <c r="F37" s="27">
        <v>0.11301536584908281</v>
      </c>
      <c r="G37" s="27">
        <v>0.18543754548769853</v>
      </c>
      <c r="H37" s="27">
        <v>0.10606185295028975</v>
      </c>
      <c r="I37" s="27">
        <v>0.60157344220157172</v>
      </c>
      <c r="J37" s="27">
        <v>0.18731732253122402</v>
      </c>
      <c r="K37" s="27">
        <v>0.25884793337973688</v>
      </c>
      <c r="L37" s="27">
        <v>0.80631868798716122</v>
      </c>
      <c r="M37" s="28">
        <v>0.28257862870106942</v>
      </c>
      <c r="N37" s="28">
        <v>0.54108877408229528</v>
      </c>
      <c r="O37" s="27">
        <v>1.9590751772875261</v>
      </c>
      <c r="P37" s="27">
        <v>1.9112081090314781</v>
      </c>
      <c r="R37" s="22"/>
    </row>
    <row r="38" spans="2:18" ht="15" customHeight="1">
      <c r="B38" s="4" t="s">
        <v>65</v>
      </c>
      <c r="C38" s="27">
        <v>0.21710313785798363</v>
      </c>
      <c r="D38" s="27">
        <v>9.8434959349593482E-2</v>
      </c>
      <c r="E38" s="27">
        <v>0.12202133713957036</v>
      </c>
      <c r="F38" s="27">
        <v>9.3348791322257055E-2</v>
      </c>
      <c r="G38" s="27">
        <v>0.21968558250627221</v>
      </c>
      <c r="H38" s="27">
        <v>0.1616144495890281</v>
      </c>
      <c r="I38" s="27">
        <v>0.26542925165293829</v>
      </c>
      <c r="J38" s="27">
        <v>0.91080227364559552</v>
      </c>
      <c r="K38" s="27">
        <v>0.35506241054888577</v>
      </c>
      <c r="L38" s="27">
        <v>0.41610661939423776</v>
      </c>
      <c r="M38" s="28">
        <v>0.40193798642713019</v>
      </c>
      <c r="N38" s="28">
        <v>0.26021102934882623</v>
      </c>
      <c r="O38" s="27">
        <v>0.78208057322058577</v>
      </c>
      <c r="P38" s="27">
        <v>1.5269893666363887</v>
      </c>
      <c r="R38" s="22"/>
    </row>
    <row r="39" spans="2:18" ht="15" customHeight="1">
      <c r="B39" s="4" t="s">
        <v>66</v>
      </c>
      <c r="C39" s="27">
        <v>3.6864260580320676E-2</v>
      </c>
      <c r="D39" s="27">
        <v>8.0614837398373981E-2</v>
      </c>
      <c r="E39" s="27">
        <v>0.23747189010174616</v>
      </c>
      <c r="F39" s="27">
        <v>9.0273843352974892E-2</v>
      </c>
      <c r="G39" s="27">
        <v>0.12342036553524802</v>
      </c>
      <c r="H39" s="27">
        <v>5.8485863874345553E-2</v>
      </c>
      <c r="I39" s="27">
        <v>6.0265166431314583E-2</v>
      </c>
      <c r="J39" s="27">
        <v>6.3991499547697284E-2</v>
      </c>
      <c r="K39" s="27">
        <v>6.2868688078048088E-2</v>
      </c>
      <c r="L39" s="27">
        <v>9.8428798531813688E-2</v>
      </c>
      <c r="M39" s="28">
        <v>1.8612875181655855E-2</v>
      </c>
      <c r="N39" s="28">
        <v>8.9373062624532734E-2</v>
      </c>
      <c r="O39" s="27">
        <v>1.5668344352528518</v>
      </c>
      <c r="P39" s="27">
        <v>1.1721555451152987</v>
      </c>
      <c r="R39" s="22"/>
    </row>
    <row r="40" spans="2:18" ht="15" customHeight="1">
      <c r="B40" s="4" t="s">
        <v>67</v>
      </c>
      <c r="C40" s="27">
        <v>0.24753517220079344</v>
      </c>
      <c r="D40" s="27">
        <v>0.49556910569105694</v>
      </c>
      <c r="E40" s="27">
        <v>0.57852828232754605</v>
      </c>
      <c r="F40" s="27">
        <v>0.48276821036058043</v>
      </c>
      <c r="G40" s="27">
        <v>0.71905988251967523</v>
      </c>
      <c r="H40" s="27">
        <v>0.43467873188311473</v>
      </c>
      <c r="I40" s="27">
        <v>0.38737175513976063</v>
      </c>
      <c r="J40" s="27">
        <v>0.54807425128736109</v>
      </c>
      <c r="K40" s="27">
        <v>0.55333377594131061</v>
      </c>
      <c r="L40" s="27">
        <v>0.67928398369771759</v>
      </c>
      <c r="M40" s="28">
        <v>0.27152609244462456</v>
      </c>
      <c r="N40" s="28">
        <v>0.49495758838384185</v>
      </c>
      <c r="O40" s="27">
        <v>0.7557193619246495</v>
      </c>
      <c r="P40" s="27">
        <v>1.1690675919427105</v>
      </c>
      <c r="R40" s="22"/>
    </row>
    <row r="41" spans="2:18" ht="15" customHeight="1">
      <c r="B41" s="4" t="s">
        <v>68</v>
      </c>
      <c r="C41" s="27">
        <v>3.0760779913611889E-3</v>
      </c>
      <c r="D41" s="27">
        <v>9.6980255516840893E-4</v>
      </c>
      <c r="E41" s="27">
        <v>2.4141095945211253E-3</v>
      </c>
      <c r="F41" s="27">
        <v>1.8847239345242451E-3</v>
      </c>
      <c r="G41" s="27">
        <v>4.4811974095517659E-3</v>
      </c>
      <c r="H41" s="27">
        <v>4.9046386373396075E-3</v>
      </c>
      <c r="I41" s="27">
        <v>8.5638968734377402E-3</v>
      </c>
      <c r="J41" s="27">
        <v>7.4975072162027688E-3</v>
      </c>
      <c r="K41" s="27">
        <v>1.0012434716210283E-2</v>
      </c>
      <c r="L41" s="27">
        <v>1.5236113699748116E-2</v>
      </c>
      <c r="M41" s="28">
        <v>2.1970728977565659E-2</v>
      </c>
      <c r="N41" s="28">
        <v>0.46865991971731735</v>
      </c>
      <c r="O41" s="27">
        <v>0.49420185429843205</v>
      </c>
      <c r="P41" s="27">
        <v>0.48100309770241095</v>
      </c>
      <c r="R41" s="22"/>
    </row>
    <row r="42" spans="2:18" ht="15" customHeight="1">
      <c r="B42" s="4" t="s">
        <v>69</v>
      </c>
      <c r="C42" s="27">
        <v>0</v>
      </c>
      <c r="D42" s="27">
        <v>0</v>
      </c>
      <c r="E42" s="27">
        <v>0</v>
      </c>
      <c r="F42" s="27">
        <v>2.6165550425905456E-4</v>
      </c>
      <c r="G42" s="27">
        <v>2.1972276100097011E-3</v>
      </c>
      <c r="H42" s="27">
        <v>1.1108156402616829E-3</v>
      </c>
      <c r="I42" s="27">
        <v>2.8856546372094778E-4</v>
      </c>
      <c r="J42" s="27">
        <v>2.2820811937035741E-3</v>
      </c>
      <c r="K42" s="27">
        <v>1.9903662821336861E-3</v>
      </c>
      <c r="L42" s="27">
        <v>2.7817649724685103E-2</v>
      </c>
      <c r="M42" s="28">
        <v>3.8809053034344038E-2</v>
      </c>
      <c r="N42" s="28">
        <v>4.6648044703450464E-2</v>
      </c>
      <c r="O42" s="27">
        <v>0.16585127867756536</v>
      </c>
      <c r="P42" s="27">
        <v>0.25379141898253382</v>
      </c>
      <c r="R42" s="22"/>
    </row>
    <row r="43" spans="2:18" ht="15" customHeight="1">
      <c r="B43" s="4" t="s">
        <v>70</v>
      </c>
      <c r="C43" s="27">
        <v>1.1174071905247525E-2</v>
      </c>
      <c r="D43" s="27">
        <v>3.333696283391406E-3</v>
      </c>
      <c r="E43" s="27">
        <v>1.6440782023085229E-2</v>
      </c>
      <c r="F43" s="27">
        <v>6.0651689973029678E-3</v>
      </c>
      <c r="G43" s="27">
        <v>1.8777787266587919E-2</v>
      </c>
      <c r="H43" s="27">
        <v>1.4198412623289101E-2</v>
      </c>
      <c r="I43" s="27">
        <v>2.3951129794854184E-2</v>
      </c>
      <c r="J43" s="27">
        <v>3.2711464578231444E-2</v>
      </c>
      <c r="K43" s="27">
        <v>3.5419964738894666E-2</v>
      </c>
      <c r="L43" s="27">
        <v>4.1325770379958507E-2</v>
      </c>
      <c r="M43" s="28">
        <v>3.3309440666999118E-2</v>
      </c>
      <c r="N43" s="28">
        <v>3.6958357959507623E-2</v>
      </c>
      <c r="O43" s="27">
        <v>0.3118413743433463</v>
      </c>
      <c r="P43" s="27">
        <v>0.23714674301572705</v>
      </c>
      <c r="R43" s="22"/>
    </row>
    <row r="44" spans="2:18" ht="15" customHeight="1">
      <c r="B44" s="4" t="s">
        <v>71</v>
      </c>
      <c r="C44" s="27">
        <v>0</v>
      </c>
      <c r="D44" s="27">
        <v>2.848795005807201E-3</v>
      </c>
      <c r="E44" s="27">
        <v>9.3694414822012937E-3</v>
      </c>
      <c r="F44" s="27">
        <v>3.683335830714265E-3</v>
      </c>
      <c r="G44" s="27">
        <v>2.8552451365133854E-3</v>
      </c>
      <c r="H44" s="27">
        <v>6.7552527472856845E-3</v>
      </c>
      <c r="I44" s="27">
        <v>2.1480687073901415E-2</v>
      </c>
      <c r="J44" s="27">
        <v>2.0662307507427452E-2</v>
      </c>
      <c r="K44" s="27">
        <v>2.5199208360238409E-2</v>
      </c>
      <c r="L44" s="27">
        <v>3.8105148478133399E-2</v>
      </c>
      <c r="M44" s="28">
        <v>2.8083847268651336E-2</v>
      </c>
      <c r="N44" s="28">
        <v>2.1948541815276265E-2</v>
      </c>
      <c r="O44" s="27">
        <v>0.2029834464844017</v>
      </c>
      <c r="P44" s="27">
        <v>0.15678683538963917</v>
      </c>
      <c r="R44" s="22"/>
    </row>
    <row r="45" spans="2:18" ht="15" customHeight="1">
      <c r="B45" s="4" t="s">
        <v>72</v>
      </c>
      <c r="C45" s="27">
        <v>9.8448592414288969E-3</v>
      </c>
      <c r="D45" s="27">
        <v>0</v>
      </c>
      <c r="E45" s="27">
        <v>5.6983158016197608E-3</v>
      </c>
      <c r="F45" s="27">
        <v>2.895580783291711E-3</v>
      </c>
      <c r="G45" s="27">
        <v>5.924228401973557E-3</v>
      </c>
      <c r="H45" s="27">
        <v>5.6299042987719801E-3</v>
      </c>
      <c r="I45" s="27">
        <v>1.5919924137146355E-2</v>
      </c>
      <c r="J45" s="27">
        <v>1.2106108733982858E-2</v>
      </c>
      <c r="K45" s="27">
        <v>1.8999315835811749E-2</v>
      </c>
      <c r="L45" s="27">
        <v>2.488503953247469E-2</v>
      </c>
      <c r="M45" s="28">
        <v>2.228643363009724E-2</v>
      </c>
      <c r="N45" s="28">
        <v>2.0691596877690566E-2</v>
      </c>
      <c r="O45" s="27">
        <v>8.0297140594804667E-2</v>
      </c>
      <c r="P45" s="27">
        <v>0.10115952159650601</v>
      </c>
      <c r="R45" s="22"/>
    </row>
    <row r="46" spans="2:18" ht="15" customHeight="1">
      <c r="B46" s="4" t="s">
        <v>73</v>
      </c>
      <c r="C46" s="27">
        <v>2.507107099363224E-3</v>
      </c>
      <c r="D46" s="27">
        <v>5.4551393728223003E-3</v>
      </c>
      <c r="E46" s="27">
        <v>1.0135434279609008E-2</v>
      </c>
      <c r="F46" s="27">
        <v>1.0955406110210659E-2</v>
      </c>
      <c r="G46" s="27">
        <v>1.3945325243197561E-2</v>
      </c>
      <c r="H46" s="27">
        <v>7.070061794741637E-3</v>
      </c>
      <c r="I46" s="27">
        <v>8.2669783671590787E-3</v>
      </c>
      <c r="J46" s="27">
        <v>1.3203415389493701E-2</v>
      </c>
      <c r="K46" s="27">
        <v>1.0289673860554979E-2</v>
      </c>
      <c r="L46" s="27">
        <v>1.3064906794987339E-2</v>
      </c>
      <c r="M46" s="28">
        <v>5.2130349245111379E-3</v>
      </c>
      <c r="N46" s="28">
        <v>1.6922252057415745E-2</v>
      </c>
      <c r="O46" s="27">
        <v>6.9718155749050298E-2</v>
      </c>
      <c r="P46" s="27">
        <v>7.7512142084020685E-2</v>
      </c>
      <c r="R46" s="22"/>
    </row>
    <row r="47" spans="2:18" ht="15" customHeight="1">
      <c r="B47" s="4" t="s">
        <v>74</v>
      </c>
      <c r="C47" s="27">
        <v>-1.7100150423468408E-2</v>
      </c>
      <c r="D47" s="27">
        <v>9.9162311265969805E-2</v>
      </c>
      <c r="E47" s="27">
        <v>0.21275567002299953</v>
      </c>
      <c r="F47" s="27">
        <v>0.13841456083213491</v>
      </c>
      <c r="G47" s="27">
        <v>0.43313612714779592</v>
      </c>
      <c r="H47" s="27">
        <v>4.5390301941886903E-2</v>
      </c>
      <c r="I47" s="27">
        <v>9.0363311655214329E-2</v>
      </c>
      <c r="J47" s="27">
        <v>0.26303811605929789</v>
      </c>
      <c r="K47" s="27">
        <v>3.2961750811087716E-2</v>
      </c>
      <c r="L47" s="27">
        <v>5.0824007627841616E-2</v>
      </c>
      <c r="M47" s="28">
        <v>1.4854620185720809E-2</v>
      </c>
      <c r="N47" s="28">
        <v>0.14485357405042384</v>
      </c>
      <c r="O47" s="27">
        <v>1.172024142124076</v>
      </c>
      <c r="P47" s="27">
        <v>7.112608921148969E-2</v>
      </c>
      <c r="R47" s="22"/>
    </row>
    <row r="48" spans="2:18" ht="15" customHeight="1">
      <c r="B48" s="4" t="s">
        <v>75</v>
      </c>
      <c r="C48" s="27">
        <v>2.4297219218138901E-3</v>
      </c>
      <c r="D48" s="27">
        <v>4.1216608594657382E-3</v>
      </c>
      <c r="E48" s="27">
        <v>1.2390232517520691E-2</v>
      </c>
      <c r="F48" s="27">
        <v>1.0270197690191005E-2</v>
      </c>
      <c r="G48" s="27">
        <v>1.397111948675028E-2</v>
      </c>
      <c r="H48" s="27">
        <v>7.0310653289729743E-3</v>
      </c>
      <c r="I48" s="27">
        <v>2.0642161453755907E-2</v>
      </c>
      <c r="J48" s="27">
        <v>8.329683342732418E-3</v>
      </c>
      <c r="K48" s="27">
        <v>6.7024398623628462E-3</v>
      </c>
      <c r="L48" s="27">
        <v>1.1877204637668294E-2</v>
      </c>
      <c r="M48" s="28">
        <v>3.9364164734868702E-3</v>
      </c>
      <c r="N48" s="28">
        <v>9.5978315893563149E-2</v>
      </c>
      <c r="O48" s="27">
        <v>2.7489572935628356E-2</v>
      </c>
      <c r="P48" s="27">
        <v>1.6755169478807001E-2</v>
      </c>
      <c r="R48" s="22"/>
    </row>
    <row r="49" spans="2:18" ht="15" customHeight="1">
      <c r="B49" s="4" t="s">
        <v>76</v>
      </c>
      <c r="C49" s="27">
        <v>0</v>
      </c>
      <c r="D49" s="27">
        <v>0</v>
      </c>
      <c r="E49" s="27">
        <v>0</v>
      </c>
      <c r="F49" s="27">
        <v>0</v>
      </c>
      <c r="G49" s="27">
        <v>3.6912532637075712E-3</v>
      </c>
      <c r="H49" s="27">
        <v>0</v>
      </c>
      <c r="I49" s="27">
        <v>0</v>
      </c>
      <c r="J49" s="27">
        <v>0</v>
      </c>
      <c r="K49" s="27">
        <v>1.1756502931299449E-3</v>
      </c>
      <c r="L49" s="27">
        <v>2.1001656044562652E-3</v>
      </c>
      <c r="M49" s="28">
        <v>2.3741619785362086E-2</v>
      </c>
      <c r="N49" s="28">
        <v>1.553885409358273E-2</v>
      </c>
      <c r="O49" s="27">
        <v>4.2124888025972036E-2</v>
      </c>
      <c r="P49" s="27">
        <v>2.3126908215257576E-3</v>
      </c>
      <c r="R49" s="22"/>
    </row>
    <row r="50" spans="2:18">
      <c r="B50" s="4" t="s">
        <v>80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8">
        <v>0.230351</v>
      </c>
      <c r="N50" s="18">
        <v>0.34634100000000001</v>
      </c>
      <c r="O50" s="27"/>
      <c r="P50" s="27"/>
    </row>
    <row r="51" spans="2:18">
      <c r="B51" s="4" t="s">
        <v>77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6"/>
      <c r="P51" s="16"/>
    </row>
    <row r="52" spans="2:18">
      <c r="B52" s="4" t="s">
        <v>78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6"/>
      <c r="P52" s="16"/>
    </row>
    <row r="53" spans="2:18">
      <c r="B53" s="4" t="s">
        <v>79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6"/>
      <c r="P53" s="16"/>
    </row>
    <row r="54" spans="2:18"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7"/>
      <c r="O54" s="16"/>
      <c r="P54" s="16"/>
    </row>
    <row r="55" spans="2:18">
      <c r="B55" s="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7"/>
      <c r="O55" s="16"/>
      <c r="P55" s="16"/>
    </row>
    <row r="56" spans="2:18">
      <c r="B56" s="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6"/>
      <c r="P56" s="16"/>
    </row>
    <row r="57" spans="2:18">
      <c r="B57" s="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6"/>
      <c r="P57" s="16"/>
    </row>
    <row r="58" spans="2:18">
      <c r="B58" s="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7"/>
      <c r="O58" s="16"/>
      <c r="P58" s="16"/>
    </row>
    <row r="59" spans="2:18">
      <c r="B59" s="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7"/>
      <c r="O59" s="16"/>
      <c r="P59" s="16"/>
    </row>
    <row r="60" spans="2:18"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7"/>
      <c r="O60" s="16"/>
      <c r="P60" s="16"/>
    </row>
    <row r="61" spans="2:18">
      <c r="B61" s="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7"/>
      <c r="O61" s="16"/>
      <c r="P61" s="16"/>
    </row>
    <row r="62" spans="2:18">
      <c r="B62" s="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6"/>
      <c r="P62" s="16"/>
    </row>
    <row r="63" spans="2:18">
      <c r="B63" s="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7"/>
      <c r="O63" s="16"/>
      <c r="P63" s="16"/>
    </row>
    <row r="64" spans="2:18">
      <c r="B64" s="4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7"/>
      <c r="O64" s="16"/>
      <c r="P64" s="16"/>
    </row>
    <row r="65" spans="2:16">
      <c r="B65" s="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6"/>
      <c r="P65" s="16"/>
    </row>
    <row r="66" spans="2:16">
      <c r="B66" s="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7"/>
      <c r="O66" s="16"/>
      <c r="P66" s="16"/>
    </row>
    <row r="67" spans="2:16">
      <c r="B67" s="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7"/>
      <c r="O67" s="16"/>
      <c r="P67" s="16"/>
    </row>
    <row r="68" spans="2:16">
      <c r="B68" s="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7"/>
      <c r="O68" s="16"/>
      <c r="P68" s="16"/>
    </row>
    <row r="69" spans="2:16">
      <c r="B69" s="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7"/>
      <c r="O69" s="16"/>
      <c r="P69" s="16"/>
    </row>
    <row r="70" spans="2:16">
      <c r="B70" s="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7"/>
      <c r="O70" s="16"/>
      <c r="P70" s="16"/>
    </row>
    <row r="71" spans="2:16">
      <c r="B71" s="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7"/>
      <c r="O71" s="16"/>
      <c r="P71" s="16"/>
    </row>
    <row r="72" spans="2:16">
      <c r="B72" s="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7"/>
      <c r="O72" s="16"/>
      <c r="P72" s="16"/>
    </row>
    <row r="73" spans="2:16">
      <c r="B73" s="4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7"/>
      <c r="O73" s="16"/>
      <c r="P73" s="16"/>
    </row>
    <row r="74" spans="2:16">
      <c r="B74" s="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7"/>
      <c r="O74" s="16"/>
      <c r="P74" s="16"/>
    </row>
    <row r="75" spans="2:16">
      <c r="B75" s="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7"/>
      <c r="O75" s="16"/>
      <c r="P75" s="16"/>
    </row>
    <row r="76" spans="2:16">
      <c r="B76" s="4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7"/>
      <c r="O76" s="16"/>
      <c r="P76" s="16"/>
    </row>
    <row r="77" spans="2:16">
      <c r="B77" s="4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7"/>
      <c r="O77" s="16"/>
      <c r="P77" s="16"/>
    </row>
    <row r="78" spans="2:16">
      <c r="B78" s="4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7"/>
      <c r="O78" s="16"/>
      <c r="P78" s="16"/>
    </row>
    <row r="79" spans="2:16">
      <c r="B79" s="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7"/>
      <c r="O79" s="16"/>
      <c r="P79" s="16"/>
    </row>
    <row r="80" spans="2:16">
      <c r="B80" s="4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7"/>
      <c r="O80" s="16"/>
      <c r="P80" s="16"/>
    </row>
    <row r="81" spans="2:16">
      <c r="B81" s="4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7"/>
      <c r="O81" s="16"/>
      <c r="P81" s="16"/>
    </row>
    <row r="82" spans="2:16">
      <c r="B82" s="4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7"/>
      <c r="O82" s="16"/>
      <c r="P82" s="16"/>
    </row>
    <row r="83" spans="2:16">
      <c r="B83" s="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7"/>
      <c r="O83" s="16"/>
      <c r="P83" s="16"/>
    </row>
    <row r="84" spans="2:16">
      <c r="B84" s="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7"/>
      <c r="O84" s="16"/>
      <c r="P84" s="16"/>
    </row>
    <row r="85" spans="2:16">
      <c r="B85" s="4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7"/>
      <c r="O85" s="16"/>
      <c r="P85" s="16"/>
    </row>
    <row r="86" spans="2:16">
      <c r="B86" s="4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7"/>
      <c r="O86" s="16"/>
      <c r="P86" s="16"/>
    </row>
    <row r="87" spans="2:16">
      <c r="B87" s="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7"/>
      <c r="N87" s="17"/>
      <c r="O87" s="16"/>
      <c r="P87" s="16"/>
    </row>
    <row r="88" spans="2:16">
      <c r="B88" s="4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7"/>
      <c r="O88" s="16"/>
      <c r="P88" s="16"/>
    </row>
    <row r="89" spans="2:16">
      <c r="B89" s="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7"/>
      <c r="N89" s="17"/>
      <c r="O89" s="16"/>
      <c r="P89" s="16"/>
    </row>
    <row r="90" spans="2:16">
      <c r="B90" s="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7"/>
      <c r="N90" s="17"/>
      <c r="O90" s="16"/>
      <c r="P90" s="16"/>
    </row>
    <row r="91" spans="2:16">
      <c r="B91" s="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7"/>
      <c r="O91" s="16"/>
      <c r="P91" s="16"/>
    </row>
    <row r="92" spans="2:16">
      <c r="B92" s="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7"/>
      <c r="O92" s="16"/>
      <c r="P92" s="16"/>
    </row>
    <row r="93" spans="2:16">
      <c r="B93" s="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7"/>
      <c r="O93" s="16"/>
      <c r="P93" s="16"/>
    </row>
    <row r="94" spans="2:16">
      <c r="B94" s="4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  <c r="N94" s="17"/>
      <c r="O94" s="16"/>
      <c r="P94" s="16"/>
    </row>
    <row r="95" spans="2:16">
      <c r="B95" s="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7"/>
      <c r="N95" s="17"/>
      <c r="O95" s="16"/>
      <c r="P95" s="16"/>
    </row>
    <row r="96" spans="2:16">
      <c r="B96" s="19"/>
    </row>
  </sheetData>
  <autoFilter ref="B23:P23">
    <sortState ref="B8:P37">
      <sortCondition descending="1" ref="P7"/>
    </sortState>
  </autoFilter>
  <mergeCells count="2">
    <mergeCell ref="B7:J7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M21" sqref="M21"/>
    </sheetView>
  </sheetViews>
  <sheetFormatPr defaultRowHeight="15"/>
  <cols>
    <col min="1" max="1" width="15" bestFit="1" customWidth="1"/>
  </cols>
  <sheetData>
    <row r="1" spans="1:15" ht="15.75" thickBot="1">
      <c r="A1" s="107"/>
      <c r="B1" s="108" t="s">
        <v>39</v>
      </c>
      <c r="C1" s="108" t="s">
        <v>40</v>
      </c>
      <c r="D1" s="108" t="s">
        <v>41</v>
      </c>
      <c r="E1" s="108" t="s">
        <v>42</v>
      </c>
      <c r="F1" s="108" t="s">
        <v>43</v>
      </c>
      <c r="G1" s="108" t="s">
        <v>44</v>
      </c>
      <c r="H1" s="108" t="s">
        <v>45</v>
      </c>
      <c r="I1" s="108" t="s">
        <v>14</v>
      </c>
      <c r="J1" s="108" t="s">
        <v>15</v>
      </c>
      <c r="K1" s="108" t="s">
        <v>16</v>
      </c>
      <c r="L1" s="109" t="s">
        <v>17</v>
      </c>
      <c r="M1" s="108">
        <v>2006</v>
      </c>
      <c r="N1" s="108">
        <v>2007</v>
      </c>
      <c r="O1" s="110">
        <v>2008</v>
      </c>
    </row>
    <row r="2" spans="1:15">
      <c r="A2" s="103" t="s">
        <v>46</v>
      </c>
      <c r="B2" s="102">
        <v>3.4004128909511167</v>
      </c>
      <c r="C2" s="102">
        <v>5.58</v>
      </c>
      <c r="D2" s="102">
        <v>5.8540925318255184</v>
      </c>
      <c r="E2" s="102">
        <v>7.8610690094260933</v>
      </c>
      <c r="F2" s="102">
        <v>6.1591487176713118</v>
      </c>
      <c r="G2" s="102">
        <v>5.4463124851531477</v>
      </c>
      <c r="H2" s="102">
        <v>6.8713209524296195</v>
      </c>
      <c r="I2" s="102">
        <v>7.9409371735166729</v>
      </c>
      <c r="J2" s="102">
        <v>7.9349458093762966</v>
      </c>
      <c r="K2" s="102">
        <v>9.2295889594691225</v>
      </c>
      <c r="L2" s="102">
        <v>8.1420293812418905</v>
      </c>
      <c r="M2" s="102">
        <v>17.723821784264246</v>
      </c>
      <c r="N2" s="102">
        <v>60.452565722764824</v>
      </c>
      <c r="O2" s="104">
        <v>67.985004072865777</v>
      </c>
    </row>
    <row r="3" spans="1:15" ht="15.75" thickBot="1">
      <c r="A3" s="63" t="s">
        <v>47</v>
      </c>
      <c r="B3" s="105">
        <v>188.01958710904887</v>
      </c>
      <c r="C3" s="105">
        <v>184.14999999999998</v>
      </c>
      <c r="D3" s="105">
        <v>138.45590746817447</v>
      </c>
      <c r="E3" s="105">
        <v>165.67893099057389</v>
      </c>
      <c r="F3" s="105">
        <v>162.68085128232869</v>
      </c>
      <c r="G3" s="105">
        <v>98.26368751484685</v>
      </c>
      <c r="H3" s="105">
        <v>112.57867904757039</v>
      </c>
      <c r="I3" s="105">
        <v>80.449062826483328</v>
      </c>
      <c r="J3" s="105">
        <v>59.955054190623706</v>
      </c>
      <c r="K3" s="105">
        <v>124.57041104053089</v>
      </c>
      <c r="L3" s="105">
        <v>95.94797061875812</v>
      </c>
      <c r="M3" s="105">
        <v>128.38617821573575</v>
      </c>
      <c r="N3" s="105">
        <v>121.75743427723518</v>
      </c>
      <c r="O3" s="106">
        <v>167.53499592713422</v>
      </c>
    </row>
    <row r="4" spans="1: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D5" s="157" t="s">
        <v>199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22" spans="4:10">
      <c r="D22" s="158" t="s">
        <v>190</v>
      </c>
      <c r="E22" s="158"/>
      <c r="F22" s="158"/>
      <c r="G22" s="158"/>
      <c r="H22" s="158"/>
      <c r="I22" s="158"/>
      <c r="J22" s="158"/>
    </row>
  </sheetData>
  <mergeCells count="2">
    <mergeCell ref="D5:N5"/>
    <mergeCell ref="D22:J22"/>
  </mergeCells>
  <hyperlinks>
    <hyperlink ref="L1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topLeftCell="A12" workbookViewId="0">
      <selection activeCell="H32" sqref="H32"/>
    </sheetView>
  </sheetViews>
  <sheetFormatPr defaultRowHeight="15"/>
  <cols>
    <col min="1" max="1" width="58.28515625" customWidth="1"/>
    <col min="2" max="3" width="17" customWidth="1"/>
    <col min="4" max="4" width="15.85546875" customWidth="1"/>
    <col min="5" max="5" width="17" customWidth="1"/>
    <col min="8" max="8" width="22.7109375" customWidth="1"/>
  </cols>
  <sheetData>
    <row r="1" spans="1:7" ht="18.75">
      <c r="A1" s="38" t="s">
        <v>143</v>
      </c>
    </row>
    <row r="3" spans="1:7" ht="15.75" thickBot="1">
      <c r="A3" s="6" t="s">
        <v>60</v>
      </c>
    </row>
    <row r="4" spans="1:7" ht="15.75" thickBot="1">
      <c r="A4" s="119"/>
      <c r="B4" s="120">
        <v>2005</v>
      </c>
      <c r="C4" s="120">
        <v>2006</v>
      </c>
      <c r="D4" s="120">
        <v>2007</v>
      </c>
      <c r="E4" s="120">
        <v>2008</v>
      </c>
      <c r="F4" s="121">
        <v>2009</v>
      </c>
    </row>
    <row r="5" spans="1:7">
      <c r="A5" s="111" t="s">
        <v>170</v>
      </c>
      <c r="B5" s="112">
        <v>0.42572399999999999</v>
      </c>
      <c r="C5" s="112"/>
      <c r="D5" s="112"/>
      <c r="E5" s="112">
        <v>8.9220419999999994</v>
      </c>
      <c r="F5" s="113">
        <v>9.5200750000000003</v>
      </c>
    </row>
    <row r="6" spans="1:7">
      <c r="A6" s="114" t="s">
        <v>171</v>
      </c>
      <c r="B6" s="76">
        <v>0.87283900000000003</v>
      </c>
      <c r="C6" s="76">
        <v>1.128657</v>
      </c>
      <c r="D6" s="76">
        <v>10.388285</v>
      </c>
      <c r="E6" s="76">
        <v>8.6549479999999992</v>
      </c>
      <c r="F6" s="115">
        <v>7.0337719999999999</v>
      </c>
    </row>
    <row r="7" spans="1:7">
      <c r="A7" s="114" t="s">
        <v>172</v>
      </c>
      <c r="B7" s="76">
        <v>2.7828620000000002</v>
      </c>
      <c r="C7" s="76">
        <v>10.468461</v>
      </c>
      <c r="D7" s="76">
        <v>29.372980999999999</v>
      </c>
      <c r="E7" s="76">
        <v>53.712224999999997</v>
      </c>
      <c r="F7" s="115">
        <v>25.003274999999999</v>
      </c>
    </row>
    <row r="8" spans="1:7">
      <c r="A8" s="114" t="s">
        <v>173</v>
      </c>
      <c r="B8" s="76">
        <v>2.6096879999999998</v>
      </c>
      <c r="C8" s="76">
        <v>4.0513570000000003</v>
      </c>
      <c r="D8" s="76">
        <v>9.195392</v>
      </c>
      <c r="E8" s="76">
        <v>10.797762000000001</v>
      </c>
      <c r="F8" s="115">
        <v>13.586494</v>
      </c>
    </row>
    <row r="9" spans="1:7">
      <c r="A9" s="114" t="s">
        <v>174</v>
      </c>
      <c r="B9" s="76">
        <v>2.8143289999999999</v>
      </c>
      <c r="C9" s="76">
        <v>2.584921</v>
      </c>
      <c r="D9" s="76">
        <v>10.018865999999999</v>
      </c>
      <c r="E9" s="76">
        <v>8.3992850000000008</v>
      </c>
      <c r="F9" s="115"/>
    </row>
    <row r="10" spans="1:7">
      <c r="A10" s="114" t="s">
        <v>175</v>
      </c>
      <c r="B10" s="76"/>
      <c r="C10" s="76">
        <v>5.9022880000000004</v>
      </c>
      <c r="D10" s="76">
        <v>4.7615290000000003</v>
      </c>
      <c r="E10" s="76"/>
      <c r="F10" s="115"/>
    </row>
    <row r="11" spans="1:7">
      <c r="A11" s="114" t="s">
        <v>176</v>
      </c>
      <c r="B11" s="76"/>
      <c r="C11" s="76"/>
      <c r="D11" s="76"/>
      <c r="E11" s="76"/>
      <c r="F11" s="115">
        <v>4.5797480000000004</v>
      </c>
    </row>
    <row r="12" spans="1:7" ht="15.75" thickBot="1">
      <c r="A12" s="116" t="s">
        <v>186</v>
      </c>
      <c r="B12" s="117">
        <v>2.073395999999998</v>
      </c>
      <c r="C12" s="117">
        <v>1.6825639999999993</v>
      </c>
      <c r="D12" s="117">
        <v>16.250703999999999</v>
      </c>
      <c r="E12" s="117">
        <v>23.621769000000008</v>
      </c>
      <c r="F12" s="118">
        <v>16.636959999999981</v>
      </c>
    </row>
    <row r="13" spans="1:7">
      <c r="A13" s="114"/>
      <c r="B13" s="76"/>
      <c r="C13" s="76"/>
      <c r="D13" s="76"/>
      <c r="E13" s="76"/>
      <c r="F13" s="115"/>
    </row>
    <row r="14" spans="1:7">
      <c r="A14" s="122" t="s">
        <v>187</v>
      </c>
      <c r="B14" s="11"/>
      <c r="C14" s="9"/>
      <c r="D14" s="9"/>
      <c r="E14" s="9"/>
      <c r="F14" s="9"/>
      <c r="G14" s="10"/>
    </row>
    <row r="15" spans="1:7">
      <c r="B15" s="11"/>
      <c r="C15" s="9"/>
      <c r="D15" s="9"/>
      <c r="E15" s="9"/>
      <c r="F15" s="9"/>
      <c r="G15" s="10"/>
    </row>
    <row r="16" spans="1:7">
      <c r="B16" s="11"/>
    </row>
    <row r="34" spans="1:2">
      <c r="A34" s="159" t="s">
        <v>188</v>
      </c>
      <c r="B34" s="159"/>
    </row>
  </sheetData>
  <mergeCells count="1">
    <mergeCell ref="A34:B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9" sqref="A9"/>
    </sheetView>
  </sheetViews>
  <sheetFormatPr defaultRowHeight="15"/>
  <cols>
    <col min="1" max="1" width="27.85546875" customWidth="1"/>
    <col min="10" max="10" width="24.28515625" bestFit="1" customWidth="1"/>
  </cols>
  <sheetData>
    <row r="1" spans="1:11" ht="18.75">
      <c r="A1" s="38" t="s">
        <v>96</v>
      </c>
    </row>
    <row r="3" spans="1:11" ht="15.75" thickBot="1">
      <c r="A3" s="6" t="s">
        <v>82</v>
      </c>
      <c r="G3" s="160" t="s">
        <v>189</v>
      </c>
      <c r="H3" s="160"/>
      <c r="I3" s="160"/>
      <c r="J3" s="160"/>
      <c r="K3" s="160"/>
    </row>
    <row r="4" spans="1:11" ht="15.75" thickBot="1">
      <c r="A4" s="95"/>
      <c r="B4" s="123">
        <v>2005</v>
      </c>
      <c r="C4" s="123">
        <v>2006</v>
      </c>
      <c r="D4" s="123">
        <v>2007</v>
      </c>
      <c r="E4" s="124">
        <v>2008</v>
      </c>
    </row>
    <row r="5" spans="1:11">
      <c r="A5" s="128" t="s">
        <v>84</v>
      </c>
      <c r="B5" s="129"/>
      <c r="C5" s="129">
        <v>0.22525396</v>
      </c>
      <c r="D5" s="129">
        <v>4.0626294100000004</v>
      </c>
      <c r="E5" s="130">
        <v>6.2013381699999996</v>
      </c>
      <c r="F5" s="7"/>
    </row>
    <row r="6" spans="1:11">
      <c r="A6" s="87" t="s">
        <v>86</v>
      </c>
      <c r="B6" s="26"/>
      <c r="C6" s="26"/>
      <c r="D6" s="26">
        <v>6.1346602199999998</v>
      </c>
      <c r="E6" s="125">
        <v>12.263350409999999</v>
      </c>
      <c r="F6" s="7"/>
    </row>
    <row r="7" spans="1:11">
      <c r="A7" s="87" t="s">
        <v>89</v>
      </c>
      <c r="B7" s="26">
        <v>3.8976371712418905</v>
      </c>
      <c r="C7" s="26">
        <v>7.1467748142642478</v>
      </c>
      <c r="D7" s="26">
        <v>37.191704762764822</v>
      </c>
      <c r="E7" s="125">
        <v>44.567768062865788</v>
      </c>
      <c r="F7" s="7"/>
    </row>
    <row r="8" spans="1:11">
      <c r="A8" s="87" t="s">
        <v>91</v>
      </c>
      <c r="B8" s="26"/>
      <c r="C8" s="26"/>
      <c r="D8" s="26"/>
      <c r="E8" s="125">
        <v>1.1272740000000001</v>
      </c>
      <c r="F8" s="7"/>
    </row>
    <row r="9" spans="1:11" ht="15.75" thickBot="1">
      <c r="A9" s="53" t="s">
        <v>93</v>
      </c>
      <c r="B9" s="126">
        <v>8.6623812600000001</v>
      </c>
      <c r="C9" s="126">
        <v>4.3420279700000002</v>
      </c>
      <c r="D9" s="126">
        <v>4.6008890899999999</v>
      </c>
      <c r="E9" s="127">
        <v>1.4153825099999999</v>
      </c>
      <c r="F9" s="7"/>
    </row>
    <row r="19" spans="1:11">
      <c r="G19" s="159" t="s">
        <v>190</v>
      </c>
      <c r="H19" s="159"/>
      <c r="I19" s="159"/>
      <c r="J19" s="159"/>
      <c r="K19" s="159"/>
    </row>
    <row r="26" spans="1:11">
      <c r="A26" s="155" t="s">
        <v>101</v>
      </c>
      <c r="B26" s="155"/>
      <c r="C26" s="155"/>
      <c r="D26" s="155"/>
      <c r="E26" s="155"/>
      <c r="F26" s="155"/>
      <c r="G26" s="155"/>
      <c r="H26" s="155"/>
    </row>
    <row r="27" spans="1:11">
      <c r="A27" s="83">
        <v>2008</v>
      </c>
      <c r="B27" s="83" t="s">
        <v>83</v>
      </c>
    </row>
    <row r="28" spans="1:11">
      <c r="A28" s="75" t="s">
        <v>85</v>
      </c>
      <c r="B28" s="26">
        <v>16.629327029798166</v>
      </c>
    </row>
    <row r="29" spans="1:11">
      <c r="A29" s="75" t="s">
        <v>87</v>
      </c>
      <c r="B29" s="26">
        <v>10.09348644862639</v>
      </c>
    </row>
    <row r="30" spans="1:11">
      <c r="A30" s="75" t="s">
        <v>88</v>
      </c>
      <c r="B30" s="26">
        <v>4.989165074336805</v>
      </c>
    </row>
    <row r="31" spans="1:11">
      <c r="A31" s="75" t="s">
        <v>90</v>
      </c>
      <c r="B31" s="26">
        <v>4.0933581589050405</v>
      </c>
    </row>
    <row r="32" spans="1:11">
      <c r="A32" s="75" t="s">
        <v>92</v>
      </c>
      <c r="B32" s="26">
        <v>3.37998245178954</v>
      </c>
    </row>
    <row r="33" spans="1:2">
      <c r="A33" s="75" t="s">
        <v>94</v>
      </c>
      <c r="B33" s="26">
        <v>3.064522069985022</v>
      </c>
    </row>
    <row r="34" spans="1:2">
      <c r="A34" s="75" t="s">
        <v>95</v>
      </c>
      <c r="B34" s="26">
        <v>1.266411358027854</v>
      </c>
    </row>
    <row r="35" spans="1:2">
      <c r="A35" s="75" t="s">
        <v>96</v>
      </c>
      <c r="B35" s="26">
        <v>1.1539016298860501</v>
      </c>
    </row>
    <row r="36" spans="1:2">
      <c r="A36" s="75" t="s">
        <v>97</v>
      </c>
      <c r="B36" s="26">
        <v>1.00966392615029</v>
      </c>
    </row>
    <row r="37" spans="1:2">
      <c r="A37" s="75" t="s">
        <v>98</v>
      </c>
      <c r="B37" s="26">
        <v>0.70085679743486395</v>
      </c>
    </row>
  </sheetData>
  <mergeCells count="3">
    <mergeCell ref="A26:H26"/>
    <mergeCell ref="G3:K3"/>
    <mergeCell ref="G19:K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C22" sqref="C22"/>
    </sheetView>
  </sheetViews>
  <sheetFormatPr defaultRowHeight="15"/>
  <sheetData>
    <row r="1" spans="1:14" ht="18.75">
      <c r="A1" s="38" t="s">
        <v>142</v>
      </c>
    </row>
    <row r="3" spans="1:14">
      <c r="A3" s="37" t="s">
        <v>83</v>
      </c>
      <c r="B3" s="5">
        <v>2006</v>
      </c>
      <c r="C3" s="5">
        <v>2007</v>
      </c>
      <c r="D3" s="5">
        <v>2008</v>
      </c>
      <c r="E3" s="5">
        <v>2009</v>
      </c>
      <c r="G3" s="60" t="s">
        <v>191</v>
      </c>
      <c r="H3" s="60"/>
      <c r="I3" s="60"/>
      <c r="J3" s="60"/>
      <c r="K3" s="60"/>
      <c r="L3" s="60"/>
      <c r="M3" s="60"/>
      <c r="N3" s="60"/>
    </row>
    <row r="4" spans="1:14">
      <c r="A4" s="6" t="s">
        <v>54</v>
      </c>
      <c r="C4" s="7">
        <v>5.7999999999999989</v>
      </c>
      <c r="D4" s="7">
        <v>6.1999999999999993</v>
      </c>
    </row>
    <row r="5" spans="1:14">
      <c r="A5" s="6" t="s">
        <v>55</v>
      </c>
      <c r="D5" s="7">
        <v>2.1286040000000002</v>
      </c>
      <c r="E5" s="7">
        <v>10.585865999999999</v>
      </c>
    </row>
    <row r="6" spans="1:14">
      <c r="A6" s="6" t="s">
        <v>56</v>
      </c>
      <c r="B6" s="7">
        <v>5.6933639999999999</v>
      </c>
      <c r="C6" s="7">
        <v>6.7787220000000001</v>
      </c>
      <c r="D6" s="7">
        <v>3.3870140000000002</v>
      </c>
      <c r="E6" s="7">
        <v>2.9751449999999999</v>
      </c>
    </row>
    <row r="9" spans="1:14">
      <c r="A9" s="161" t="s">
        <v>57</v>
      </c>
      <c r="B9" s="161"/>
      <c r="C9" s="161"/>
      <c r="D9" s="161"/>
      <c r="E9" s="161"/>
    </row>
    <row r="10" spans="1:14">
      <c r="A10" s="161"/>
      <c r="B10" s="161"/>
      <c r="C10" s="161"/>
      <c r="D10" s="161"/>
      <c r="E10" s="161"/>
    </row>
    <row r="11" spans="1:14">
      <c r="A11" s="161"/>
      <c r="B11" s="161"/>
      <c r="C11" s="161"/>
      <c r="D11" s="161"/>
      <c r="E11" s="161"/>
    </row>
    <row r="23" spans="7:13">
      <c r="G23" s="162" t="s">
        <v>192</v>
      </c>
      <c r="H23" s="162"/>
      <c r="I23" s="162"/>
      <c r="J23" s="162"/>
      <c r="K23" s="162"/>
      <c r="L23" s="162"/>
      <c r="M23" s="162"/>
    </row>
    <row r="24" spans="7:13">
      <c r="G24" s="162"/>
      <c r="H24" s="162"/>
      <c r="I24" s="162"/>
      <c r="J24" s="162"/>
      <c r="K24" s="162"/>
      <c r="L24" s="162"/>
      <c r="M24" s="162"/>
    </row>
    <row r="25" spans="7:13" ht="15" customHeight="1"/>
  </sheetData>
  <mergeCells count="2">
    <mergeCell ref="A9:E11"/>
    <mergeCell ref="G23:M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17" sqref="B17"/>
    </sheetView>
  </sheetViews>
  <sheetFormatPr defaultRowHeight="15"/>
  <cols>
    <col min="1" max="1" width="15.7109375" customWidth="1"/>
    <col min="2" max="2" width="12.85546875" customWidth="1"/>
    <col min="3" max="3" width="14" customWidth="1"/>
    <col min="4" max="4" width="11.140625" bestFit="1" customWidth="1"/>
    <col min="5" max="5" width="12.140625" customWidth="1"/>
    <col min="6" max="6" width="11.140625" bestFit="1" customWidth="1"/>
    <col min="7" max="7" width="11" customWidth="1"/>
  </cols>
  <sheetData>
    <row r="1" spans="1:10" ht="27" thickBot="1">
      <c r="A1" s="131" t="s">
        <v>58</v>
      </c>
      <c r="B1" s="132" t="s">
        <v>99</v>
      </c>
      <c r="C1" s="133" t="s">
        <v>100</v>
      </c>
    </row>
    <row r="2" spans="1:10">
      <c r="A2" s="134">
        <v>2003</v>
      </c>
      <c r="B2" s="135">
        <v>3.532483</v>
      </c>
      <c r="C2" s="136">
        <v>5.5683809999999996</v>
      </c>
      <c r="E2" s="155" t="s">
        <v>193</v>
      </c>
      <c r="F2" s="155"/>
      <c r="G2" s="155"/>
      <c r="H2" s="155"/>
      <c r="I2" s="155"/>
      <c r="J2" s="155"/>
    </row>
    <row r="3" spans="1:10">
      <c r="A3" s="134">
        <v>2004</v>
      </c>
      <c r="B3" s="135">
        <v>2.9012099999999998</v>
      </c>
      <c r="C3" s="136">
        <v>4.7281209999999998</v>
      </c>
    </row>
    <row r="4" spans="1:10">
      <c r="A4" s="134">
        <v>2005</v>
      </c>
      <c r="B4" s="135">
        <v>9.8478060000000003</v>
      </c>
      <c r="C4" s="136">
        <v>18.010334999999998</v>
      </c>
    </row>
    <row r="5" spans="1:10">
      <c r="A5" s="134">
        <v>2006</v>
      </c>
      <c r="B5" s="135">
        <v>23.989706999999999</v>
      </c>
      <c r="C5" s="136">
        <v>14.025343000000003</v>
      </c>
    </row>
    <row r="6" spans="1:10">
      <c r="A6" s="134">
        <v>2007</v>
      </c>
      <c r="B6" s="135">
        <v>68.193939999999998</v>
      </c>
      <c r="C6" s="136">
        <v>23.213003</v>
      </c>
    </row>
    <row r="7" spans="1:10">
      <c r="A7" s="134">
        <v>2008</v>
      </c>
      <c r="B7" s="135">
        <v>107.317807</v>
      </c>
      <c r="C7" s="136">
        <v>11.352507000000003</v>
      </c>
    </row>
    <row r="8" spans="1:10">
      <c r="A8" s="134">
        <v>2009</v>
      </c>
      <c r="B8" s="135">
        <v>70.125416000000001</v>
      </c>
      <c r="C8" s="136">
        <v>30.321624999999997</v>
      </c>
    </row>
    <row r="9" spans="1:10" ht="15.75" thickBot="1">
      <c r="A9" s="137">
        <v>2010</v>
      </c>
      <c r="B9" s="138">
        <v>65.887900000000002</v>
      </c>
      <c r="C9" s="139">
        <v>51.932676999999998</v>
      </c>
    </row>
    <row r="21" spans="1:10">
      <c r="E21" s="159" t="s">
        <v>194</v>
      </c>
      <c r="F21" s="159"/>
      <c r="G21" s="159"/>
      <c r="H21" s="159"/>
      <c r="I21" s="159"/>
      <c r="J21" s="159"/>
    </row>
    <row r="25" spans="1:10">
      <c r="A25" s="155" t="s">
        <v>132</v>
      </c>
      <c r="B25" s="155"/>
      <c r="C25" s="155"/>
      <c r="D25" s="155"/>
      <c r="E25" s="155"/>
      <c r="F25" s="155"/>
      <c r="G25" s="155"/>
    </row>
    <row r="26" spans="1:10" ht="51">
      <c r="A26" s="39" t="s">
        <v>58</v>
      </c>
      <c r="B26" s="40" t="s">
        <v>134</v>
      </c>
      <c r="C26" s="40" t="s">
        <v>99</v>
      </c>
      <c r="D26" s="40" t="s">
        <v>59</v>
      </c>
      <c r="E26" s="40" t="s">
        <v>135</v>
      </c>
    </row>
    <row r="27" spans="1:10">
      <c r="A27" s="39"/>
      <c r="B27" s="40" t="s">
        <v>133</v>
      </c>
      <c r="C27" s="40" t="s">
        <v>133</v>
      </c>
      <c r="D27" s="40"/>
      <c r="E27" s="40" t="s">
        <v>133</v>
      </c>
    </row>
    <row r="28" spans="1:10">
      <c r="A28" s="11" t="s">
        <v>144</v>
      </c>
      <c r="B28" s="41">
        <v>9.1008639999999996</v>
      </c>
      <c r="C28" s="41">
        <v>3.532483</v>
      </c>
      <c r="D28" s="42">
        <v>0.38814809231299358</v>
      </c>
      <c r="E28" s="41">
        <v>2.0778560000000001</v>
      </c>
    </row>
    <row r="29" spans="1:10">
      <c r="A29" s="11" t="s">
        <v>145</v>
      </c>
      <c r="B29" s="41">
        <v>7.6293309999999996</v>
      </c>
      <c r="C29" s="41">
        <v>2.9012099999999998</v>
      </c>
      <c r="D29" s="42">
        <v>0.38027056369686935</v>
      </c>
      <c r="E29" s="41">
        <v>8.3943600000000007</v>
      </c>
    </row>
    <row r="30" spans="1:10">
      <c r="A30" s="11" t="s">
        <v>146</v>
      </c>
      <c r="B30" s="41">
        <v>27.858141</v>
      </c>
      <c r="C30" s="41">
        <v>9.8478060000000003</v>
      </c>
      <c r="D30" s="42">
        <v>0.35349831849871105</v>
      </c>
      <c r="E30" s="41">
        <v>1.1108659999999999</v>
      </c>
    </row>
    <row r="31" spans="1:10">
      <c r="A31" s="11" t="s">
        <v>147</v>
      </c>
      <c r="B31" s="41">
        <v>38.015050000000002</v>
      </c>
      <c r="C31" s="41">
        <v>23.989706999999999</v>
      </c>
      <c r="D31" s="42">
        <v>0.63105814670768545</v>
      </c>
      <c r="E31" s="41">
        <v>1.828541</v>
      </c>
    </row>
    <row r="32" spans="1:10">
      <c r="A32" s="11" t="s">
        <v>148</v>
      </c>
      <c r="B32" s="41">
        <v>91.406942999999998</v>
      </c>
      <c r="C32" s="41">
        <v>68.193939999999998</v>
      </c>
      <c r="D32" s="42">
        <v>0.74604770449439495</v>
      </c>
      <c r="E32" s="41">
        <v>11.793817000000001</v>
      </c>
    </row>
    <row r="33" spans="1:5">
      <c r="A33" s="11" t="s">
        <v>149</v>
      </c>
      <c r="B33" s="41">
        <v>118.670314</v>
      </c>
      <c r="C33" s="41">
        <v>107.317807</v>
      </c>
      <c r="D33" s="42">
        <v>0.90433574651197091</v>
      </c>
      <c r="E33" s="41">
        <v>6.7902240000000003</v>
      </c>
    </row>
    <row r="34" spans="1:5">
      <c r="A34" s="11" t="s">
        <v>150</v>
      </c>
      <c r="B34" s="41">
        <v>100.447041</v>
      </c>
      <c r="C34" s="41">
        <v>70.125416000000001</v>
      </c>
      <c r="D34" s="42">
        <v>0.69813321827967045</v>
      </c>
      <c r="E34" s="41">
        <v>6.2349079999999999</v>
      </c>
    </row>
    <row r="35" spans="1:5">
      <c r="A35" s="11" t="s">
        <v>151</v>
      </c>
      <c r="B35" s="41">
        <v>117.820577</v>
      </c>
      <c r="C35" s="41">
        <v>65.887900000000002</v>
      </c>
      <c r="D35" s="42">
        <v>0.55922235043883717</v>
      </c>
      <c r="E35" s="41">
        <v>10.639994999999999</v>
      </c>
    </row>
  </sheetData>
  <mergeCells count="3">
    <mergeCell ref="A25:G25"/>
    <mergeCell ref="E21:J21"/>
    <mergeCell ref="E2:J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O38"/>
  <sheetViews>
    <sheetView topLeftCell="C8" workbookViewId="0">
      <selection activeCell="Q20" sqref="Q20"/>
    </sheetView>
  </sheetViews>
  <sheetFormatPr defaultRowHeight="15"/>
  <cols>
    <col min="1" max="2" width="27.42578125" customWidth="1"/>
    <col min="3" max="3" width="15.7109375" customWidth="1"/>
    <col min="4" max="7" width="9.28515625" bestFit="1" customWidth="1"/>
    <col min="8" max="8" width="9.5703125" bestFit="1" customWidth="1"/>
    <col min="9" max="11" width="9.28515625" bestFit="1" customWidth="1"/>
  </cols>
  <sheetData>
    <row r="1" spans="3:15" ht="15.75" thickBot="1"/>
    <row r="2" spans="3:15" ht="15" customHeight="1" thickBot="1">
      <c r="C2" s="96"/>
      <c r="D2" s="108" t="s">
        <v>14</v>
      </c>
      <c r="E2" s="108" t="s">
        <v>15</v>
      </c>
      <c r="F2" s="108" t="s">
        <v>16</v>
      </c>
      <c r="G2" s="108" t="s">
        <v>17</v>
      </c>
      <c r="H2" s="108" t="s">
        <v>18</v>
      </c>
      <c r="I2" s="108" t="s">
        <v>19</v>
      </c>
      <c r="J2" s="110" t="s">
        <v>20</v>
      </c>
    </row>
    <row r="3" spans="3:15" ht="15" customHeight="1">
      <c r="C3" s="140" t="s">
        <v>21</v>
      </c>
      <c r="D3" s="93">
        <v>88.39</v>
      </c>
      <c r="E3" s="93">
        <v>67.89</v>
      </c>
      <c r="F3" s="93">
        <v>133.80000000000001</v>
      </c>
      <c r="G3" s="93">
        <v>104.09</v>
      </c>
      <c r="H3" s="93">
        <v>146.11000000000001</v>
      </c>
      <c r="I3" s="93">
        <v>182.21</v>
      </c>
      <c r="J3" s="141">
        <v>235.52</v>
      </c>
    </row>
    <row r="4" spans="3:15">
      <c r="C4" s="140" t="s">
        <v>22</v>
      </c>
      <c r="D4" s="76">
        <v>76.762568396483331</v>
      </c>
      <c r="E4" s="76">
        <v>48.425628570623701</v>
      </c>
      <c r="F4" s="76">
        <v>110.64378774053088</v>
      </c>
      <c r="G4" s="76">
        <v>87.544393888758108</v>
      </c>
      <c r="H4" s="76">
        <v>60.779274885735745</v>
      </c>
      <c r="I4" s="76">
        <v>98.328657787235187</v>
      </c>
      <c r="J4" s="115">
        <v>133.98392679713425</v>
      </c>
    </row>
    <row r="5" spans="3:15" ht="22.5">
      <c r="C5" s="140" t="s">
        <v>23</v>
      </c>
      <c r="D5" s="76">
        <v>7.9409371735166729</v>
      </c>
      <c r="E5" s="76">
        <v>7.9349458093762966</v>
      </c>
      <c r="F5" s="76">
        <v>9.2295889594691225</v>
      </c>
      <c r="G5" s="76">
        <v>8.1420293812418905</v>
      </c>
      <c r="H5" s="76">
        <v>17.723821784264246</v>
      </c>
      <c r="I5" s="76">
        <v>60.452565722764824</v>
      </c>
      <c r="J5" s="115">
        <v>67.985004072865777</v>
      </c>
    </row>
    <row r="6" spans="3:15" ht="22.5">
      <c r="C6" s="140" t="s">
        <v>24</v>
      </c>
      <c r="D6" s="76">
        <v>3.1018182800000003</v>
      </c>
      <c r="E6" s="76">
        <v>3.5074824100000002</v>
      </c>
      <c r="F6" s="76">
        <v>13.162874050000001</v>
      </c>
      <c r="G6" s="76">
        <v>8.8064903099999992</v>
      </c>
      <c r="H6" s="76">
        <v>66.818068590000024</v>
      </c>
      <c r="I6" s="76">
        <v>19.044558200000004</v>
      </c>
      <c r="J6" s="115">
        <v>28.877431339999998</v>
      </c>
    </row>
    <row r="7" spans="3:15" ht="44.25" thickBot="1">
      <c r="C7" s="142" t="s">
        <v>25</v>
      </c>
      <c r="D7" s="117">
        <v>0.58467614999999995</v>
      </c>
      <c r="E7" s="117">
        <v>8.0219432099999999</v>
      </c>
      <c r="F7" s="117">
        <v>0.76374924999999994</v>
      </c>
      <c r="G7" s="117">
        <v>-0.40291357999999999</v>
      </c>
      <c r="H7" s="117">
        <v>0.78883474000000009</v>
      </c>
      <c r="I7" s="117">
        <v>4.3842182899999997</v>
      </c>
      <c r="J7" s="118">
        <v>4.6736377899999999</v>
      </c>
    </row>
    <row r="9" spans="3:15">
      <c r="D9" s="160" t="s">
        <v>195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1" spans="3:15" ht="15" customHeight="1"/>
    <row r="26" spans="4:10">
      <c r="D26" s="158" t="s">
        <v>196</v>
      </c>
      <c r="E26" s="158"/>
      <c r="F26" s="158"/>
      <c r="G26" s="158"/>
      <c r="H26" s="158"/>
      <c r="I26" s="158"/>
      <c r="J26" s="158"/>
    </row>
    <row r="34" ht="66.75" customHeight="1"/>
    <row r="35" ht="54.75" customHeight="1"/>
    <row r="36" ht="48" customHeight="1"/>
    <row r="37" ht="52.5" customHeight="1"/>
    <row r="38" ht="50.1" customHeight="1"/>
  </sheetData>
  <mergeCells count="2">
    <mergeCell ref="D26:J26"/>
    <mergeCell ref="D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TABLES</vt:lpstr>
      <vt:lpstr>Overview (HA)</vt:lpstr>
      <vt:lpstr>Given-received</vt:lpstr>
      <vt:lpstr>Timeline</vt:lpstr>
      <vt:lpstr>Who-what-where(1)</vt:lpstr>
      <vt:lpstr>Who-what-where(2)</vt:lpstr>
      <vt:lpstr>Who-what-where(3)</vt:lpstr>
      <vt:lpstr>Appeals</vt:lpstr>
      <vt:lpstr>Governance-security(1)</vt:lpstr>
      <vt:lpstr>Governance-security(2)</vt:lpstr>
      <vt:lpstr>Basic-indicators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Lydia</cp:lastModifiedBy>
  <dcterms:created xsi:type="dcterms:W3CDTF">2010-11-19T12:03:11Z</dcterms:created>
  <dcterms:modified xsi:type="dcterms:W3CDTF">2011-02-02T15:05:59Z</dcterms:modified>
</cp:coreProperties>
</file>