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7575" activeTab="12"/>
  </bookViews>
  <sheets>
    <sheet name="Info" sheetId="1" r:id="rId1"/>
    <sheet name="total funding" sheetId="2" r:id="rId2"/>
    <sheet name="Affected &amp; Killed" sheetId="3" r:id="rId3"/>
    <sheet name="donor-funding table" sheetId="4" r:id="rId4"/>
    <sheet name="top 20 gov contribs" sheetId="5" r:id="rId5"/>
    <sheet name="Sectors" sheetId="6" r:id="rId6"/>
    <sheet name="Pivot" sheetId="7" r:id="rId7"/>
    <sheet name="FTS export" sheetId="8" r:id="rId8"/>
    <sheet name="Other crises" sheetId="9" r:id="rId9"/>
    <sheet name="tsunami by day" sheetId="10" r:id="rId10"/>
    <sheet name="southasia by day" sheetId="11" r:id="rId11"/>
    <sheet name="haiti by day" sheetId="12" r:id="rId12"/>
    <sheet name="pakistan floods by day" sheetId="13" r:id="rId13"/>
  </sheets>
  <definedNames/>
  <calcPr fullCalcOnLoad="1"/>
  <pivotCaches>
    <pivotCache cacheId="1" r:id="rId14"/>
  </pivotCaches>
</workbook>
</file>

<file path=xl/sharedStrings.xml><?xml version="1.0" encoding="utf-8"?>
<sst xmlns="http://schemas.openxmlformats.org/spreadsheetml/2006/main" count="5923" uniqueCount="1031">
  <si>
    <t>Spain</t>
  </si>
  <si>
    <t>UNICEF National Committee/Netherlands</t>
  </si>
  <si>
    <t xml:space="preserve">Humanitarian aid  (46.pakistan.5.b.) </t>
  </si>
  <si>
    <t>administer emergency quick release ‘seed money’ to enable agencies to set-up and kick-start rapid programmes for a three week period - healthcare, shelter, food, water, sanitation, hygienge in Swat, Shangla and Kohistan, Di Khan, Charsadda, Nowshera, Peshawar (Consortium of British Humanitarian Agencies)</t>
  </si>
  <si>
    <t xml:space="preserve">in kind - tents, beds, sheets, water pumps </t>
  </si>
  <si>
    <t>Azerbaijan</t>
  </si>
  <si>
    <t>Provision of emergency relief in terms of drinking water, hygiene kits to prevent outbreak of infectious diseases and basic food items to cover immediate needs (VN05 321.50 PAK 06/10) [Aid for Refugees and Orphans]</t>
  </si>
  <si>
    <t>HKD</t>
  </si>
  <si>
    <t>UN Agencies, NGOs and Red Cross (details not yet provided)</t>
  </si>
  <si>
    <t>Commodity Flight #2:  4 water treatment units, 14 Zodiac boats, 10 water bladders, 96 saws, 30 saw blades in KPk</t>
  </si>
  <si>
    <t>2415680</t>
  </si>
  <si>
    <t>4000000</t>
  </si>
  <si>
    <t>United Nations Human Settlements Programme (UN-HABITAT)</t>
  </si>
  <si>
    <t>in kind - relief supplies, including food, medicines, tents and daily necessities</t>
  </si>
  <si>
    <t>Description</t>
  </si>
  <si>
    <t>ECONOMIC RECOVERY AND INFRASTRUCTURE</t>
  </si>
  <si>
    <t>PKA-FL-10/SNYS/33901/6459</t>
  </si>
  <si>
    <t>USD</t>
  </si>
  <si>
    <t>International Federation of Red Cross and Red Crescent Societies</t>
  </si>
  <si>
    <t>Oman</t>
  </si>
  <si>
    <t>in kind - one 25kw generator for flood relief efforts</t>
  </si>
  <si>
    <t>GlaxoSmithKline</t>
  </si>
  <si>
    <t>Turkey</t>
  </si>
  <si>
    <t>To be allocated to specific project/cluster  (46.pakistan.5.b.)</t>
  </si>
  <si>
    <t>Netherlands</t>
  </si>
  <si>
    <t>1500000</t>
  </si>
  <si>
    <t>UNICEF National Committee/Denmark</t>
  </si>
  <si>
    <t>3000000</t>
  </si>
  <si>
    <t>Belgium</t>
  </si>
  <si>
    <t>Humanitarian assistance</t>
  </si>
  <si>
    <t>CERF rapid response grant to project: Emergency food assistance to families affected by monsoon floods in Pakistan (CERF 10-WFP-059)</t>
  </si>
  <si>
    <t>Bangladesh Rural Advancement Committee</t>
  </si>
  <si>
    <t>immediate needs in the affected areas</t>
  </si>
  <si>
    <t xml:space="preserve">Emergency relief through Japanese NGOs
</t>
  </si>
  <si>
    <t xml:space="preserve">To be allocated to specific project/cluster </t>
  </si>
  <si>
    <t/>
  </si>
  <si>
    <t>PKA-FL-10/SNYS/33918/120</t>
  </si>
  <si>
    <t>100670</t>
  </si>
  <si>
    <t>Logistics in affected areas</t>
  </si>
  <si>
    <t>SEK</t>
  </si>
  <si>
    <t>in kind - 2,336 tonnes (food, drinking water, dates, tents, relief supplies and tools) for more than 20,000 families, which is equivalent to 150,000 people</t>
  </si>
  <si>
    <t>Immediate relief for victims of floods (46.Pakistan.5.b.) [Danish Mission Council]</t>
  </si>
  <si>
    <t>CERF rapid response grant to project: Emergency assistance for immediate food security through provision of critical livestock and agricultural inputs in the flood affected areas of Khyber Pakhtunkhwa, Pakistan (CERF 10-FAO-034)</t>
  </si>
  <si>
    <t>Procter &amp; Gamble Inc.</t>
  </si>
  <si>
    <t>PKA-FL-10/SNYS/33900/8487</t>
  </si>
  <si>
    <t>Original currency unit</t>
  </si>
  <si>
    <t>Slovakia</t>
  </si>
  <si>
    <t>IFRC Emergency Appeal (MDRPK006)</t>
  </si>
  <si>
    <t>64000</t>
  </si>
  <si>
    <t>in kind - tents</t>
  </si>
  <si>
    <t>in kind - supported deployment of two RedR Australia logistic officers to the World Food Programme to assist with surge capacity.</t>
  </si>
  <si>
    <t>5000000</t>
  </si>
  <si>
    <t>Singapore Red Cross Society</t>
  </si>
  <si>
    <t>Estonia</t>
  </si>
  <si>
    <t>Danish Red Cross</t>
  </si>
  <si>
    <t>Church of the Latter Day Saints</t>
  </si>
  <si>
    <t>UNICEF National Committee/France</t>
  </si>
  <si>
    <t>100000</t>
  </si>
  <si>
    <t xml:space="preserve">Swedish Red Cross </t>
  </si>
  <si>
    <t>10000</t>
  </si>
  <si>
    <t>Original currency amount</t>
  </si>
  <si>
    <t>Commodity Flight #5:  540 rolls of plastic sheeting in Sindh</t>
  </si>
  <si>
    <t xml:space="preserve"> USD pledged</t>
  </si>
  <si>
    <t>200000</t>
  </si>
  <si>
    <t>PKA-FL-10/SNYS/33899/5826</t>
  </si>
  <si>
    <t>WASH in affected areas</t>
  </si>
  <si>
    <t>100000000</t>
  </si>
  <si>
    <t>PAKISTAN - Flood - July 2010</t>
  </si>
  <si>
    <t>Water, Sanitation, and Hygiene; Economic Recovery and Market Systems; Shelter and Settlements; Logistics and Relief Commodities; Health; Nutrition; Protection; Humanitarian Coordination and Information Management; Agriculture and Food Security (RAPID' Fund for Local NGOs)</t>
  </si>
  <si>
    <t>USA Fund for UNICEF</t>
  </si>
  <si>
    <t xml:space="preserve">Emergency Response to Pakistan Flood </t>
  </si>
  <si>
    <t>Pakistan</t>
  </si>
  <si>
    <t xml:space="preserve">Food assistance to the flood victims </t>
  </si>
  <si>
    <t>New Zealand Red Cross</t>
  </si>
  <si>
    <t>CERF rapid response grant to project: Provision of emergency reproductive health care services with special focus on maternal and newborn care services  (CERF 10-FPA-030)</t>
  </si>
  <si>
    <t>Finland</t>
  </si>
  <si>
    <t>AUD</t>
  </si>
  <si>
    <t>Provide immediate humanitarian assistance through the United Nations-managed Pakistan Emergency Response Fund (OCT 3156)</t>
  </si>
  <si>
    <t>CERF rapid response grant to project: Rubble removal, environmental hazardous removal, and emergency rehabilitation of community infrastructure (CERF 10-UDP-016)</t>
  </si>
  <si>
    <t>CERF rapid response grant to project: WASH assistance to flood affected populations (CERF 10-HAB-005)</t>
  </si>
  <si>
    <t>Emergency title</t>
  </si>
  <si>
    <t>to provide much-needed emergency food assistance to 150,000 families affected by flood (M-013324)</t>
  </si>
  <si>
    <t>SHELTER &amp; NON-FOOD ITEMS</t>
  </si>
  <si>
    <t>International Committee of the Red Cross</t>
  </si>
  <si>
    <t>58000</t>
  </si>
  <si>
    <t>Finnchurchaid</t>
  </si>
  <si>
    <t>United States of America</t>
  </si>
  <si>
    <t>Destination Country</t>
  </si>
  <si>
    <t>10000000</t>
  </si>
  <si>
    <t xml:space="preserve">Cluster </t>
  </si>
  <si>
    <t>Japan</t>
  </si>
  <si>
    <t xml:space="preserve">immediate relief efforts in Pakistan's flood-ravaged northwest. 
</t>
  </si>
  <si>
    <t>230570</t>
  </si>
  <si>
    <t>Italy</t>
  </si>
  <si>
    <t>WASH</t>
  </si>
  <si>
    <t>Immediate emergency assistance for victims of floods (17880 (DMV0107780))</t>
  </si>
  <si>
    <t>Swiss Red Cross</t>
  </si>
  <si>
    <t>Emergency Response Fund (OCHA)</t>
  </si>
  <si>
    <t>UNICEF National Committee/Korea (Republic of)</t>
  </si>
  <si>
    <t>Sweden</t>
  </si>
  <si>
    <t>Humanitarian aid  (46.pakistan.5.b.) [Danish Refugee Council]</t>
  </si>
  <si>
    <t>Water sanitation and hygiene in Khyber Pakhtunkhwa, Punjab, Balochistan, Sindh, and Azad Jammu and Kashmir</t>
  </si>
  <si>
    <t xml:space="preserve">UN Agencies (details not yet provided) </t>
  </si>
  <si>
    <t>Immediate relief for victims of floods (46.Pakistan.5.b.) [Danchurchaid]</t>
  </si>
  <si>
    <t>Emergency aid (112564/2010-ORS) [People in Need]</t>
  </si>
  <si>
    <t>FOOD</t>
  </si>
  <si>
    <t>UNICEF National Committee/United Kingdom</t>
  </si>
  <si>
    <t xml:space="preserve">Food assistance </t>
  </si>
  <si>
    <t>75000</t>
  </si>
  <si>
    <t>400000</t>
  </si>
  <si>
    <t>China</t>
  </si>
  <si>
    <t>United Nations Population Fund</t>
  </si>
  <si>
    <t>United Nations Children's Fund</t>
  </si>
  <si>
    <t>Telenor Pakistan</t>
  </si>
  <si>
    <t>in kind - medicines</t>
  </si>
  <si>
    <t>Latter Day Saints Charities</t>
  </si>
  <si>
    <t>Appeal title</t>
  </si>
  <si>
    <t>Iran</t>
  </si>
  <si>
    <t>1459023</t>
  </si>
  <si>
    <t>Emergency aid to flood affected population</t>
  </si>
  <si>
    <t>DREF allocation to IFRC emergency appeal for flooding in Pakistan</t>
  </si>
  <si>
    <t>NZD</t>
  </si>
  <si>
    <t>Denmark</t>
  </si>
  <si>
    <t>World Food Programme</t>
  </si>
  <si>
    <t>Contribution status</t>
  </si>
  <si>
    <t>1000000</t>
  </si>
  <si>
    <t>To support 50 000 families  in Balochistan and Khyber Pakhtunkhwa Province with temporary houses/tents and basic equipment for the households. Repairing of warehouses for medicine and non-food items.</t>
  </si>
  <si>
    <t>2013067</t>
  </si>
  <si>
    <t>300000</t>
  </si>
  <si>
    <t>Canada</t>
  </si>
  <si>
    <t>PKA-FL-10/SNYS/33916/124</t>
  </si>
  <si>
    <t xml:space="preserve">WASH in KPk, Punjab, Sindh, Balochistan, AJK 
</t>
  </si>
  <si>
    <t>CLUSTER NOT YET SPECIFIED</t>
  </si>
  <si>
    <t>Private (individuals &amp; organisations)</t>
  </si>
  <si>
    <t>emergency assistance for flood afftected population</t>
  </si>
  <si>
    <t>60000</t>
  </si>
  <si>
    <t>7000000</t>
  </si>
  <si>
    <t>Administrative and Support Costs</t>
  </si>
  <si>
    <t>Emergency food assistance to families affected by monsoon floods in Pakistan  (46.pakistan.5.b.)</t>
  </si>
  <si>
    <t>To be allocated to specific project/cluster</t>
  </si>
  <si>
    <t>SECTOR NOT YET SPECIFIED</t>
  </si>
  <si>
    <t xml:space="preserve">for specific needs of urgent humanitarian aid to the Pakistani people hit by recent floods (People in Peril and Adventist Development and Relief Agency) </t>
  </si>
  <si>
    <t>EUR</t>
  </si>
  <si>
    <t>FOOD SECURITY</t>
  </si>
  <si>
    <t xml:space="preserve">help the flood victims </t>
  </si>
  <si>
    <t>World Bank</t>
  </si>
  <si>
    <t>relief distributions, including food, tents, and shelter materials; water purification; restoration of community water supplies; preventive health measures for the flood-affected population (USAID/PRM)</t>
  </si>
  <si>
    <t>AGRICULTURE</t>
  </si>
  <si>
    <t xml:space="preserve">Save the Children </t>
  </si>
  <si>
    <t>Bill and Melinda Gates Foundation</t>
  </si>
  <si>
    <t xml:space="preserve">Health activities in KPk, Punjab, Sindh, Balochistan, AJK, Gilgit-Baltistan </t>
  </si>
  <si>
    <t>330000</t>
  </si>
  <si>
    <t>for relief and rehabilitation of flood affectees</t>
  </si>
  <si>
    <t>CERF rapid response grant to project: Shelter assistance to flood affected populations  (CERF 10-HAB-004)</t>
  </si>
  <si>
    <t>accelerate provision of new bridges, to replace some of those washed away by the monsoon floods</t>
  </si>
  <si>
    <t>Korea, Republic of</t>
  </si>
  <si>
    <t>160000</t>
  </si>
  <si>
    <t>Food &amp; Agriculture Organization of the United Nations</t>
  </si>
  <si>
    <t xml:space="preserve">Emergency aid </t>
  </si>
  <si>
    <t>in kind - provide flood relief in Khyber-Pakhtunkhwa (food packets which contain rice, lentils, flour, and water purification tablets, Oral Rehydration Solution sachets)</t>
  </si>
  <si>
    <t xml:space="preserve">in kind - 1,000 more tents, 9,032 shelter kits to provide shelter for around 50,000 people, 24,000 water containers, and 48,625 blankets. (SC-UK and IOM)
</t>
  </si>
  <si>
    <t>Australia</t>
  </si>
  <si>
    <t>WATER, SANITATION AND HYGIENE</t>
  </si>
  <si>
    <t>8800000</t>
  </si>
  <si>
    <t xml:space="preserve">in kind - helicopters to support rescue operations </t>
  </si>
  <si>
    <t>Paid contribution</t>
  </si>
  <si>
    <t>in kind - 2,000 all-weather tents to flood-affected districts of Swat, Shangla, Nowshera, Charsaddato shelter up to 12,500 people</t>
  </si>
  <si>
    <t>UN Agencies and NGOs (details not yet provided)</t>
  </si>
  <si>
    <t>Protection Activities, emergency measures: allocation of food, household- and hygiene articles, allocation of drinking water (VN05 321.50 PAK 14/10)</t>
  </si>
  <si>
    <t>PAK-10/0026 - Pakistan flooding - UNICEF emergency relief support - WASH and Health</t>
  </si>
  <si>
    <t>150000</t>
  </si>
  <si>
    <t>New Zealand</t>
  </si>
  <si>
    <t>United States Agency for International Development</t>
  </si>
  <si>
    <t>Sector</t>
  </si>
  <si>
    <t>Ireland</t>
  </si>
  <si>
    <t>Project code</t>
  </si>
  <si>
    <t>Pledge</t>
  </si>
  <si>
    <t>Germany</t>
  </si>
  <si>
    <t>Greece</t>
  </si>
  <si>
    <t>Thailand</t>
  </si>
  <si>
    <t>Commodity Flight #1:  2 water treatment units, 4 Zodiac boats in KPk</t>
  </si>
  <si>
    <t>WATER AND SANITATION</t>
  </si>
  <si>
    <t>PKR</t>
  </si>
  <si>
    <t>600000</t>
  </si>
  <si>
    <t>CERF rapid response grant to project: Maternal and child health care (CERF 10-CEF-045B)</t>
  </si>
  <si>
    <t>Pakistan Red Crescent Society</t>
  </si>
  <si>
    <t>CERF rapid response grant to project: Emergency nutrition services for flood affected population in Pakistan (CERF 10-CEF-045A)</t>
  </si>
  <si>
    <t>2500000</t>
  </si>
  <si>
    <t>80000</t>
  </si>
  <si>
    <t>205387</t>
  </si>
  <si>
    <t>emergency food aid</t>
  </si>
  <si>
    <t>relief activities in Pakistan</t>
  </si>
  <si>
    <t>in kind - Twelve pre-fabricated steel bridges that can temporarily replace highway bridges damaged by flooding in Peshawar and Kurram Agency</t>
  </si>
  <si>
    <t>Central Emergency Response Fund</t>
  </si>
  <si>
    <t>500000</t>
  </si>
  <si>
    <t xml:space="preserve">Emergency food assistance to families affected by monsoon floods in Pakistan </t>
  </si>
  <si>
    <t xml:space="preserve">United Kingdom </t>
  </si>
  <si>
    <t>UAE Embassy in Pakistan</t>
  </si>
  <si>
    <t>CHF</t>
  </si>
  <si>
    <t>COORDINATION AND SUPPORT SERVICES</t>
  </si>
  <si>
    <t>NGOs (details not yet provided)</t>
  </si>
  <si>
    <t>Allocation of unearmarked funds by WFP</t>
  </si>
  <si>
    <t>Commitment</t>
  </si>
  <si>
    <t>Financial assistance and technical support  to complement the Response Plan (World Bank/Asian Development BankDamage and Needs Assessment for Pakistan)</t>
  </si>
  <si>
    <t>AED</t>
  </si>
  <si>
    <t>in kind - emergency aid</t>
  </si>
  <si>
    <t>LOGISTICS, EMERGENCY COMMUNICATIONS AND COORDINATION</t>
  </si>
  <si>
    <t>Distribution of emergency relief</t>
  </si>
  <si>
    <t>European Commission Humanitarian Aid Office</t>
  </si>
  <si>
    <t>CERF rapid response grant to project: Emergency Assistance to Flood Affected Populations - Shelter and NFIs  (CERF 10-HCR-031)</t>
  </si>
  <si>
    <t>World Health Organization</t>
  </si>
  <si>
    <t>Donor</t>
  </si>
  <si>
    <t>Hong Kong Special Administrative Region of the People's Republic of China</t>
  </si>
  <si>
    <t>Emergency humanitarian aid provided through the UAE Red Crescent</t>
  </si>
  <si>
    <t>CNY</t>
  </si>
  <si>
    <t>134229</t>
  </si>
  <si>
    <t>BBC World Service Trust</t>
  </si>
  <si>
    <t>Sri Lanka</t>
  </si>
  <si>
    <t>United Nations High Commissioner for Refugees</t>
  </si>
  <si>
    <t>United Arab Emirates</t>
  </si>
  <si>
    <t>40268</t>
  </si>
  <si>
    <t>International Organization for Migration</t>
  </si>
  <si>
    <t>Humanitarian aid and Post-Disaster Needs Assessment - Evaluation - GFDRR (PDNA)</t>
  </si>
  <si>
    <t>PKA-FL-10/H/33926/122</t>
  </si>
  <si>
    <t xml:space="preserve">NGOs; Red Cross (details not yet provided) </t>
  </si>
  <si>
    <t>Russian Federation</t>
  </si>
  <si>
    <t xml:space="preserve">in kind - emergency supplies (tents, water tanks, water cleansing equipment and water pumps) 
</t>
  </si>
  <si>
    <t xml:space="preserve">Shelter and Settlements; Water, Sanitation, and Hygiene; Logistics and Relief Commodities in affected Areas
</t>
  </si>
  <si>
    <t>Emergency food assistance to families affected by monsoon floods in Pakistan  (Multilateral funds)</t>
  </si>
  <si>
    <t>Support to ERF (OCT 3071)</t>
  </si>
  <si>
    <t>Emergency year</t>
  </si>
  <si>
    <t>CAD</t>
  </si>
  <si>
    <t>provide immediate relief to survivors</t>
  </si>
  <si>
    <t>NOK</t>
  </si>
  <si>
    <t>232950</t>
  </si>
  <si>
    <t xml:space="preserve">Commodity Flight #4:  240 rolls of plastic sheeting in Sindh 
</t>
  </si>
  <si>
    <t>40000</t>
  </si>
  <si>
    <t>73500</t>
  </si>
  <si>
    <t>Appealing Agency</t>
  </si>
  <si>
    <t>Netherlands Red Cross</t>
  </si>
  <si>
    <t>USD committed/contributed</t>
  </si>
  <si>
    <t>GBP</t>
  </si>
  <si>
    <t>HEALTH</t>
  </si>
  <si>
    <t>PAK-10/0025 - Pakistan - Humanitarian Response Fund - Flooding emergency (OCT 3160)</t>
  </si>
  <si>
    <t>536906</t>
  </si>
  <si>
    <t>Emergency food assistance to 480,000 victims of catastrophic flooding in Pakistan in the six most devastated districts of Khyber Pakhtunkhwa (KPK) Province through the provision of monthly relief food basket per family, containing fortified wheat flour, High -Energy-Biscuits (HEB) and Ready-to-Use Supplementary Food (RUSF)</t>
  </si>
  <si>
    <t>Bilateral (to affected government)</t>
  </si>
  <si>
    <t>France</t>
  </si>
  <si>
    <t>six daily bullets broadcast (three Pashto, three Urdu) on up to 34 partner radio stations, providing advice and information on where to get food and shelter, how to avoid disease, stay safe, etc</t>
  </si>
  <si>
    <t>402547</t>
  </si>
  <si>
    <t>SHELTER AND NON-FOOD ITEMS</t>
  </si>
  <si>
    <t>To help humanitarian agencies assist with recovery and rebuilding following the disaster (Action Aid Australia)</t>
  </si>
  <si>
    <t>Switzerland</t>
  </si>
  <si>
    <t>medical material aid for emergency flood relief efforts in Pakistan [Private contributions raised by the Direct Relief International (DRI) to be channeled to NGOs and Red Cross</t>
  </si>
  <si>
    <t>350000</t>
  </si>
  <si>
    <t>Logistics</t>
  </si>
  <si>
    <t>NUTRITION</t>
  </si>
  <si>
    <t>12000000</t>
  </si>
  <si>
    <t xml:space="preserve">Water, Sanitation, and Hygiene; Economic Recovery and Market Systems; Shelter and Settlements; Logistics and Relief Commodities in KPk Province 
</t>
  </si>
  <si>
    <t xml:space="preserve">to help finance the humanitarian relief and emergency operations of the PRCS </t>
  </si>
  <si>
    <t>50000</t>
  </si>
  <si>
    <t>CERF rapid response grant to project: Emergency primary health care for flood affected populations focusing on life saving interventions (CERF 10-WHO-054)</t>
  </si>
  <si>
    <t>IFRC Disaster Relief Emergency Fund</t>
  </si>
  <si>
    <t>OPEC Fund for International Development</t>
  </si>
  <si>
    <t>Czech Republic</t>
  </si>
  <si>
    <t>750000</t>
  </si>
  <si>
    <t xml:space="preserve">Nutrition </t>
  </si>
  <si>
    <t>Luxembourg</t>
  </si>
  <si>
    <t>Kuwait</t>
  </si>
  <si>
    <t>33557</t>
  </si>
  <si>
    <t>16000000</t>
  </si>
  <si>
    <t>Decision date</t>
  </si>
  <si>
    <t>Immediate relief for victims of floods (46.Pakistan.5.b.)</t>
  </si>
  <si>
    <t>Preliminary aid to Pakistani victims affected by the monsoon</t>
  </si>
  <si>
    <t>Norway</t>
  </si>
  <si>
    <t>in kind - dry rations such as rice, sugar, lentils and tea</t>
  </si>
  <si>
    <t>British Red Cross</t>
  </si>
  <si>
    <t xml:space="preserve">Provide immediate humanitarian assistance </t>
  </si>
  <si>
    <t>Egypt</t>
  </si>
  <si>
    <t>Red Crescent Society of the Islamic Republic of Iran</t>
  </si>
  <si>
    <t>1250000</t>
  </si>
  <si>
    <t>LKR</t>
  </si>
  <si>
    <t>in kind - delivery of more than 440,928 halal meals</t>
  </si>
  <si>
    <t>Note: This total may differ from that on FTS automatic tables, because those tables separate uncommitted pledges from committed and paid contributions.  (You can modify the criteria to exclude pledges, or you can order sub-totals by status.)</t>
  </si>
  <si>
    <t>Provide support in delivering assistance and relief in the sectors of food, non-food, water and sanitation, shelter and emergency health services to 25,000 affected households.</t>
  </si>
  <si>
    <t xml:space="preserve">Through grants to local NGOs to provide emergency relief supplies, increase access to safe drinking water, and carry out preventive healthcare to curb potential outbreaks of waterborne illnesses (Rural Support Program Network) </t>
  </si>
  <si>
    <t>Emergency(ies): PAKISTAN - Flood - July 2010</t>
  </si>
  <si>
    <t>International Medical Corps</t>
  </si>
  <si>
    <t>2000000</t>
  </si>
  <si>
    <t>250000</t>
  </si>
  <si>
    <t>CERF rapid response grant to project: WASH Services to flood affected population in Khyber Pakhtunkhwa (CERF 10-CEF-045C)</t>
  </si>
  <si>
    <t>United Nations Development Programme</t>
  </si>
  <si>
    <t>Grand Total</t>
  </si>
  <si>
    <t>Committed/contributed</t>
  </si>
  <si>
    <t>Total funding for the emergency</t>
  </si>
  <si>
    <t>Funding for the appeal</t>
  </si>
  <si>
    <t>PROTECTION/HUMAN RIGHTS/RULE OF LAW</t>
  </si>
  <si>
    <t xml:space="preserve">Other funding </t>
  </si>
  <si>
    <t>EC</t>
  </si>
  <si>
    <t>Current requirements</t>
  </si>
  <si>
    <t>Disaster</t>
  </si>
  <si>
    <t>Affected</t>
  </si>
  <si>
    <t>Killed</t>
  </si>
  <si>
    <t>Haiti floods 2004</t>
  </si>
  <si>
    <t>Indian Ocean earthquake tsunami Dec 2004</t>
  </si>
  <si>
    <t>South Asia earthquake 2005</t>
  </si>
  <si>
    <t>Haiti earthquake 2010</t>
  </si>
  <si>
    <t>Pakistan floods 2010</t>
  </si>
  <si>
    <t>http://www.reliefweb.int/rw/fullmaps_sa.nsf/luFullMap/8AEE835274FE625285257781005535F0/$File/map.pdf?OpenElement</t>
  </si>
  <si>
    <t>Total contributions (US$ billion)</t>
  </si>
  <si>
    <t>Day 1</t>
  </si>
  <si>
    <t>Day 2</t>
  </si>
  <si>
    <t>Day 3</t>
  </si>
  <si>
    <t>Day 4</t>
  </si>
  <si>
    <t>Day 5</t>
  </si>
  <si>
    <t>Day 6</t>
  </si>
  <si>
    <t>Day 7</t>
  </si>
  <si>
    <t>Day 8</t>
  </si>
  <si>
    <t>Day 9</t>
  </si>
  <si>
    <t>Day 10</t>
  </si>
  <si>
    <t>Day 11</t>
  </si>
  <si>
    <t>Day 12</t>
  </si>
  <si>
    <t>Day 13</t>
  </si>
  <si>
    <t>Day 14</t>
  </si>
  <si>
    <t>Day 15</t>
  </si>
  <si>
    <t>Day 16</t>
  </si>
  <si>
    <t>Day 17</t>
  </si>
  <si>
    <t>Pakistan Floods (30 July) 2010</t>
  </si>
  <si>
    <t>Haiti Earthquake (12 January) 2010</t>
  </si>
  <si>
    <t>Saudi Arabia (Kingdom of)</t>
  </si>
  <si>
    <t>emergency aid for flood-stricken Pakistan</t>
  </si>
  <si>
    <t>Office for the Coordination of Humanitarian Affairs</t>
  </si>
  <si>
    <t>to coordinate and support the Pakistan Government's response to the crisis</t>
  </si>
  <si>
    <t>135000</t>
  </si>
  <si>
    <t>German Red Cross</t>
  </si>
  <si>
    <t xml:space="preserve">reduction of mortality- and morbidity rate in Kohistan &amp; Shangla District, Province of Khyber Pakhtunkhwa (engl. KPP; eh. NWFP), Pakistan (VN05 321.50 PAK 11/10) </t>
  </si>
  <si>
    <t>99915</t>
  </si>
  <si>
    <t>Various (details not yet provided)</t>
  </si>
  <si>
    <t>PAK-10/0026 - additional contribution to the Pakistan flooding - UNICEF emergency relief support - WASH and Health</t>
  </si>
  <si>
    <t>11000000</t>
  </si>
  <si>
    <t>Provision of emergency reproductive health care services with special focus on maternal and newborn care services</t>
  </si>
  <si>
    <t>Norwegian Red Cross</t>
  </si>
  <si>
    <t>Field Hospital</t>
  </si>
  <si>
    <t>6000000</t>
  </si>
  <si>
    <t xml:space="preserve">Preparedness/respons capacity  (National Disaster Management Authority) 
</t>
  </si>
  <si>
    <t>To be allocated to specific project/cluster (Norwegian NGOs)</t>
  </si>
  <si>
    <t>Water and Sanitation (ECHO/PAK/BUD/2010/01002) [ACTED]</t>
  </si>
  <si>
    <t>2069595</t>
  </si>
  <si>
    <t>1320000</t>
  </si>
  <si>
    <t>Red Cross Society of China</t>
  </si>
  <si>
    <t>(Hong Kong Red Cross branch)  Support the IFRC in procuring and distributing at least 512,000 chlorine tablets and 300,000 water purification sachets to approximately 27,000 person-times in need of clean safe water in Pakistan.</t>
  </si>
  <si>
    <t>OCHA/UNHRD - NOREPS-goods (tents and water equipment)</t>
  </si>
  <si>
    <t>Swedish Civil Contingencies Agency (MSB)</t>
  </si>
  <si>
    <t>Information Technology Officer to support the humanitarian staff arriving in support of the emergency</t>
  </si>
  <si>
    <t>41500</t>
  </si>
  <si>
    <t xml:space="preserve">additional contribution - Emergency food assistance to families affected by monsoon floods in Pakistan </t>
  </si>
  <si>
    <t>additional contribution - to deliver emergency shelter and supplies and help evacuate families at risk</t>
  </si>
  <si>
    <t>additional contribution - Australian NGOs for food, shelter and other emergency relief to help at least 250,000 people</t>
  </si>
  <si>
    <t>Three water treatment works, personnel and transports</t>
  </si>
  <si>
    <t>627414</t>
  </si>
  <si>
    <t>Logistics Officer: to ensure timely and effective delivery of emergency food assistance to severely affected persons.</t>
  </si>
  <si>
    <t>75118</t>
  </si>
  <si>
    <t>in kind - relief supplies (3160 Tarps, 63 Tents, 12,320 OXFAM Buckets, 12 Generators)</t>
  </si>
  <si>
    <t>Jordan</t>
  </si>
  <si>
    <t>Syrian Arab Republic</t>
  </si>
  <si>
    <t>Syrian Arab Red Crescent</t>
  </si>
  <si>
    <t>in kind - 35 tons of foodstuff, medical supplies, and medicines</t>
  </si>
  <si>
    <t>in kind - 7 generators,  4 water purification, 15 water containers, 4,000 water containers of 10 liters , 200 latrins, 34 plastic rolls, 6 medical kit IDDK, 10 medical kit IEHK.</t>
  </si>
  <si>
    <t xml:space="preserve">in kind - 140 tonnes of  humanitarian aid (food parcels, Kitchen Sets, Blankets, Sleeping-bag, Sponge Beds,Sleeping-bag Mat, medicine, food, clothing ) </t>
  </si>
  <si>
    <t>125000</t>
  </si>
  <si>
    <t>Afghanistan</t>
  </si>
  <si>
    <t>to help the victims of unprecedented floods in Pakistan</t>
  </si>
  <si>
    <t>4885200</t>
  </si>
  <si>
    <t>The overall goal is to save lives and protect health and integrity of flood affected people in Charssada and Nowshera districts of Khyber Pakhtunkhwa Province and Sibi district of Balochistan (Church of Sweden)</t>
  </si>
  <si>
    <t>204681</t>
  </si>
  <si>
    <t>Protection</t>
  </si>
  <si>
    <t>229464</t>
  </si>
  <si>
    <t>PROTECTION</t>
  </si>
  <si>
    <t xml:space="preserve">WASH </t>
  </si>
  <si>
    <t xml:space="preserve">Protection </t>
  </si>
  <si>
    <t>Sum of USD committed/contributed</t>
  </si>
  <si>
    <t>Committed 17/08/10</t>
  </si>
  <si>
    <t>Day 18</t>
  </si>
  <si>
    <t>Day 19</t>
  </si>
  <si>
    <t>Singapore</t>
  </si>
  <si>
    <t>Emergency Food Aid after the flood (BMZ-No.: 2010.1887.8)</t>
  </si>
  <si>
    <t>127000</t>
  </si>
  <si>
    <t>Health activities</t>
  </si>
  <si>
    <t>201365</t>
  </si>
  <si>
    <t>Emergency Food Aid after the flood - EMOP 200177 - Delivery of 1.500 mt High-Energy-Biscuits, 1.600 mt Sugar and 2.635 mt Oil (BMZ-No.: 2010.1890.2)</t>
  </si>
  <si>
    <t>5500000</t>
  </si>
  <si>
    <t>Iceland</t>
  </si>
  <si>
    <t>To be allocated to specific project/cluster (NGOs)</t>
  </si>
  <si>
    <t>in kind - 80 tons, including tents, electricity generators, medicine and water purification equipments, shipped on August 4</t>
  </si>
  <si>
    <t>Emergency food assistance to families affected by monsoon floods in Pakistan</t>
  </si>
  <si>
    <t>in-kind: second batch of humanitarian aid, including food, tents, blankets, medicine, water, water purifying plants and compact-rations</t>
  </si>
  <si>
    <t>50000000</t>
  </si>
  <si>
    <t>Emergency health assistance</t>
  </si>
  <si>
    <t>SAR</t>
  </si>
  <si>
    <t>additional humanitarian assistance (unallocated of Euro 25 mn)</t>
  </si>
  <si>
    <t>in kind - 70 tonnes d'assistance humanitaire (il s'agit de 35 tonnes de kits d'urgence, 250 kg de pastilles de stabilisation, 11 tonnes de Shelter Box, 5 tonnes de kits contre le choléra, une station de stabilisation d'eau et 5 tonnes de médicaments).</t>
  </si>
  <si>
    <t>817500</t>
  </si>
  <si>
    <t xml:space="preserve">in kind - 73 MT - Summer family tents (for 10 and 30 persons) - 260 pcs, Mobile power units (120 kwt) - 4 pcs, Blankets - 4 000 pcs, Canned meat - 37 440 cans (August 17 and 19 )
</t>
  </si>
  <si>
    <t>95657</t>
  </si>
  <si>
    <t>French Red Cross</t>
  </si>
  <si>
    <t>emergency humanitarian assistance</t>
  </si>
  <si>
    <t>Committed 18/08/2010</t>
  </si>
  <si>
    <t>AT&amp;T Foundation</t>
  </si>
  <si>
    <t>Telecom Sans Frontieres</t>
  </si>
  <si>
    <t>Emergency assistance</t>
  </si>
  <si>
    <t>in kind - Relief supplies</t>
  </si>
  <si>
    <t>Aid to flood victims</t>
  </si>
  <si>
    <t>900000</t>
  </si>
  <si>
    <t>Chevron Corporation</t>
  </si>
  <si>
    <t>Emergency humanitarian assistance</t>
  </si>
  <si>
    <t>EMC Corporation</t>
  </si>
  <si>
    <t>Private donations collected by Swiss
Solidarity/Chaine du Bonheur foundation. To be
channeled through Swiss Red Cross and NGOs.</t>
  </si>
  <si>
    <t>16135635</t>
  </si>
  <si>
    <t>Aid to flood victims (logistics, operations support and health and medical</t>
  </si>
  <si>
    <t>Contribution through the Pakistani National Disaster Management Authority (NDMA)</t>
  </si>
  <si>
    <t>Additional (third) humanitarian aid decision to assist the most vulnerable people affected by the flood (30 million Euros)</t>
  </si>
  <si>
    <t>30000000</t>
  </si>
  <si>
    <t>Food aid, Improvement of Primary Health Care Services for IDP Returnees, especially for Mother and Child Health, and Improvement of the Health System’s Capabilities for medical Disaster Response and Mass Casualties in Swat District (BMZ-No.: 2010.1888.6)</t>
  </si>
  <si>
    <t>Brazil</t>
  </si>
  <si>
    <t>Bank of America Corporation</t>
  </si>
  <si>
    <t>To support food, shelter and hygiene kit distribution and mobile health teams</t>
  </si>
  <si>
    <t>additional contribution - To be allocated to specific project/cluster</t>
  </si>
  <si>
    <t>33000000</t>
  </si>
  <si>
    <t>Indonesia</t>
  </si>
  <si>
    <t>Mauritius</t>
  </si>
  <si>
    <t>emergency relief</t>
  </si>
  <si>
    <t>Malaysia</t>
  </si>
  <si>
    <t>Morocco</t>
  </si>
  <si>
    <t>in kind - relief goods</t>
  </si>
  <si>
    <t>Nepal</t>
  </si>
  <si>
    <t>Qatar</t>
  </si>
  <si>
    <t>Poland</t>
  </si>
  <si>
    <t>Slovenia</t>
  </si>
  <si>
    <t>Sudan</t>
  </si>
  <si>
    <t>in-kind - airlift will contain 10 tonnes of food, medicine and shelter equipments as well as a medical team</t>
  </si>
  <si>
    <t xml:space="preserve">in kind - additional emergency humanitarian aid </t>
  </si>
  <si>
    <t>Hungary</t>
  </si>
  <si>
    <t>relief goods and medical team</t>
  </si>
  <si>
    <t xml:space="preserve">emergency relief - grant for NDMA; rescue boats, for DNA
</t>
  </si>
  <si>
    <t xml:space="preserve">in kind - 179,556 kgs of the most needed items for the flood victims (3,300 Tents, 450 Carpets, 750 Blankets, 49,500 Canned Food, 250 Kitchen Sets, 800 Washing Powder , 200 Water Coleman, 401 kg Bread, Medicine and Medical Equipments)
</t>
  </si>
  <si>
    <t>Abbott Laboratories</t>
  </si>
  <si>
    <t>Sachets and product donations through NGOs including the Swat Relief Initiative, Americares and the International Medical Corps</t>
  </si>
  <si>
    <t>in-kind - relief supplies (second batch)</t>
  </si>
  <si>
    <t>Committed 19/08/2010</t>
  </si>
  <si>
    <t>Day 20</t>
  </si>
  <si>
    <t>Source: For Pakistan floods 2010, latest OCHA sitrep. For other disasters, CRED</t>
  </si>
  <si>
    <t>Source: UN OCHA FTS</t>
  </si>
  <si>
    <t>Additional pledges</t>
  </si>
  <si>
    <t>US$bn</t>
  </si>
  <si>
    <t>Cumulative total</t>
  </si>
  <si>
    <t>Tsunami, 26 December 2004</t>
  </si>
  <si>
    <t>Haiti earthquake 12 January</t>
  </si>
  <si>
    <t>US$bn committed/contributed</t>
  </si>
  <si>
    <t>South Asia eathquake 8 October 2005</t>
  </si>
  <si>
    <t>Day</t>
  </si>
  <si>
    <t>South Asia Earthquake (8 October) 2005</t>
  </si>
  <si>
    <t>Asia Tsunami (24 December) 2004</t>
  </si>
  <si>
    <t>Pakistan floods: 30 July 2010</t>
  </si>
  <si>
    <t>Day 21</t>
  </si>
  <si>
    <t>Food, medical, supplies, shelter, tools and WASH to 125,000 people over 9 months. (Punjab and Sindh)</t>
  </si>
  <si>
    <t>1220477</t>
  </si>
  <si>
    <t>in kind - Personnel, services, tents, shelter kits, water purification tablets.</t>
  </si>
  <si>
    <t>609154</t>
  </si>
  <si>
    <t>Médecins sans Frontières</t>
  </si>
  <si>
    <t>Mobile clinics to remote and inaccessible areas (KPK, Punjab, Sindh and Baluchistan)</t>
  </si>
  <si>
    <t>1831318</t>
  </si>
  <si>
    <t>Get emergecncy relief items such as food to inaccessible areas (KPK and Gligit-Balistan) [UN HAS/IHP]</t>
  </si>
  <si>
    <t>609637</t>
  </si>
  <si>
    <t>Protection activities and population registration of flood affected regions.</t>
  </si>
  <si>
    <t>609636</t>
  </si>
  <si>
    <t>Contribution towards flood relief</t>
  </si>
  <si>
    <t>11420000</t>
  </si>
  <si>
    <t>INR</t>
  </si>
  <si>
    <t>BMO Financial Group</t>
  </si>
  <si>
    <t>Canadian Red Cross Society</t>
  </si>
  <si>
    <t>Contribution towards flood relief efforts in Pakistan</t>
  </si>
  <si>
    <t>To secure the communication to and from the OCHA sub-offices with equipment and staff in emergency needs in response to the flooding IN Sukkur and Multan</t>
  </si>
  <si>
    <t>55485</t>
  </si>
  <si>
    <t>Google</t>
  </si>
  <si>
    <t>Relief efforts</t>
  </si>
  <si>
    <t>Kraft Foods Foundation</t>
  </si>
  <si>
    <t>Medicines</t>
  </si>
  <si>
    <t>Food</t>
  </si>
  <si>
    <t>BASF</t>
  </si>
  <si>
    <t>Flood relief</t>
  </si>
  <si>
    <t>509975</t>
  </si>
  <si>
    <t>Boeing Company</t>
  </si>
  <si>
    <t>American Red Cross</t>
  </si>
  <si>
    <t>Visa</t>
  </si>
  <si>
    <t>2549876</t>
  </si>
  <si>
    <t>PKA-FL-10/SNYS/34021/R/561</t>
  </si>
  <si>
    <t>1019950</t>
  </si>
  <si>
    <t>Danish Emergency Management Agency</t>
  </si>
  <si>
    <t>Water purification equipment, coordination support and IT  (46.H.7-19)</t>
  </si>
  <si>
    <t>Emergency assistance -  food, watsan, health (46.Pakistan.5.b.akut10.)</t>
  </si>
  <si>
    <t>201340</t>
  </si>
  <si>
    <t>Turkish Red Crescent Society</t>
  </si>
  <si>
    <t>in kind - 102.3 kg of food aid</t>
  </si>
  <si>
    <t>UPS Foundation</t>
  </si>
  <si>
    <t>Cash and in-kind services to support humanitarian releif activities (IFRC through ARC)</t>
  </si>
  <si>
    <t>Western Union Foundation</t>
  </si>
  <si>
    <t>International Rescue Committee</t>
  </si>
  <si>
    <t>Provide basic human relief efforts such as safe drinking water, access to sanitation facilities, clothing and temporary shelter</t>
  </si>
  <si>
    <t>Motorola Foundation</t>
  </si>
  <si>
    <t>CARE International</t>
  </si>
  <si>
    <t>Logistics   (46.pakistan.5.b.)</t>
  </si>
  <si>
    <t>4087964</t>
  </si>
  <si>
    <t>GE Foundation</t>
  </si>
  <si>
    <t>Cash contribution</t>
  </si>
  <si>
    <t xml:space="preserve">in kind -  Shelter - Province Sindh: 1,000 tents with household kits, sleeping and hygiene material        </t>
  </si>
  <si>
    <t>Citi</t>
  </si>
  <si>
    <t>Immediate relief through food and NFis</t>
  </si>
  <si>
    <t>20000000</t>
  </si>
  <si>
    <t>in kind - 15 tons of emergency water purifying equipment</t>
  </si>
  <si>
    <t xml:space="preserve">in kind -  distributed food and hygiene articles in the districts of DI Khan and Karak for 12,000 flood victims: 1,000 shelter kits comprising plastic sheets, wood and tools; additional household kits and hygiene sets </t>
  </si>
  <si>
    <t>380000</t>
  </si>
  <si>
    <t xml:space="preserve">in kind -   Province Sindh, for 50,000 persons: support camps with water tanks, pumps and water distribution installations; Province Sindh, for 500,000 persons: improving water quality through WATA-Antennas;       Support UNICEF; for 250,000 persons; support through 1 expert for reinstalling drinking water supply; Swat-Valley, for 50,000 persons: improving water quality through safe water distribution (incl. disinfection);  for 250,000 persons: cleaning fountains </t>
  </si>
  <si>
    <t>420000</t>
  </si>
  <si>
    <t>3653224</t>
  </si>
  <si>
    <t>Give food, medical supplies, shelter, tools and wash to 250,000 people in Punjab and Sindh</t>
  </si>
  <si>
    <t>2442073</t>
  </si>
  <si>
    <t>Water, food, medical supplies and shelter to 125,000 people.</t>
  </si>
  <si>
    <t xml:space="preserve">emergency relief  (Scottish Government contribution to Scottish aid agencies based in Pakistan) </t>
  </si>
  <si>
    <t>Argentina</t>
  </si>
  <si>
    <t xml:space="preserve">in kind - urgent shipment of water purification tablets </t>
  </si>
  <si>
    <t>Mobile clinics for coverage to remote and inaccessible districts in KPK, Punjab, Sindh, Baluchistan</t>
  </si>
  <si>
    <t>Food, Medical, Shelter, WASH, tools to 9,000,000 affected people (CBHA - ActionAid, CAFOD, Christian Aid, Concern, IRC, Islamic Relief, Merlin, World Vision)</t>
  </si>
  <si>
    <t>1219413</t>
  </si>
  <si>
    <t>Logistics/Operations support - Relief organisations to scale up to help affected population of 9,000,000 in Punjab and Sindh</t>
  </si>
  <si>
    <t>914742</t>
  </si>
  <si>
    <t>Surge of international and local staff for scale up od coordination in south (Islamabad, Punjab, Sindh)</t>
  </si>
  <si>
    <t>in kind - Flight and relief items</t>
  </si>
  <si>
    <t>in kind - Surge capacity staff - get tents, shelter kits and water purification tablets to 8,000,000 critically affected people (WFP, OCHA)</t>
  </si>
  <si>
    <t>Montenegro</t>
  </si>
  <si>
    <t>Support to the ERF</t>
  </si>
  <si>
    <t xml:space="preserve">second tranche - to be allocated to specific project/cluster </t>
  </si>
  <si>
    <t>10300000</t>
  </si>
  <si>
    <t>Sum of  USD pledged</t>
  </si>
  <si>
    <t>Committed 20/08/2010</t>
  </si>
  <si>
    <t>Committed 23/08/2010</t>
  </si>
  <si>
    <t>Day 22</t>
  </si>
  <si>
    <t>Day 23</t>
  </si>
  <si>
    <t>Day 24</t>
  </si>
  <si>
    <t>Day 25</t>
  </si>
  <si>
    <t>Church of Sweden</t>
  </si>
  <si>
    <t xml:space="preserve">Donations to Pakistan flood relief </t>
  </si>
  <si>
    <t>World Vision International</t>
  </si>
  <si>
    <t xml:space="preserve">Maternal and child health care </t>
  </si>
  <si>
    <t>Maternal and child health care</t>
  </si>
  <si>
    <t xml:space="preserve">Grants to local NGOs to provide emergency relief supplies, increase access to safe drinking water, and carry out preventive healthcare to curb potential outbreaks of waterborne illnesses (Pakistan Poverty Alleviation Fund) </t>
  </si>
  <si>
    <t xml:space="preserve">support for flood victims in Pakistan </t>
  </si>
  <si>
    <t>Plan International</t>
  </si>
  <si>
    <t>166000</t>
  </si>
  <si>
    <t>in kind - water treatment tablet (960,000), Inter Agency Emergency Health Kit (1), tent (150), non food items (8,990)</t>
  </si>
  <si>
    <t>Austria</t>
  </si>
  <si>
    <t>5475000</t>
  </si>
  <si>
    <t>Balancing entry for fund allocation 159449</t>
  </si>
  <si>
    <t>Balancing entry for fund allocation 159447</t>
  </si>
  <si>
    <t>Balancing entry for fund allocation 159445</t>
  </si>
  <si>
    <t xml:space="preserve">Emergency nutrition services </t>
  </si>
  <si>
    <t>Balancing entry for fund allocation 159443</t>
  </si>
  <si>
    <t>EDUCATION</t>
  </si>
  <si>
    <t>Education</t>
  </si>
  <si>
    <t>Donations to Pakistan flood relief</t>
  </si>
  <si>
    <t>Commodity Flight #6:  530 rolls of plastic sheeting (Transportation costs for flights four, five, and six are included in the funding amount for flight 6)</t>
  </si>
  <si>
    <t>Donations to Pakistan flood relief (of which $534,000 came from individual donors)</t>
  </si>
  <si>
    <t xml:space="preserve">Mercy Corps </t>
  </si>
  <si>
    <t>Donationa to Pakistan flood relief</t>
  </si>
  <si>
    <t>Life for Relief and Development</t>
  </si>
  <si>
    <t>Logistics and Relief Commodities; Water, Sanitation, and Hygiene in KPk, Punjab</t>
  </si>
  <si>
    <t>Concern Worldwide</t>
  </si>
  <si>
    <t>In-kind donations to Pakistan flood relief</t>
  </si>
  <si>
    <t>Church World Service</t>
  </si>
  <si>
    <t>Catholic Relief Services</t>
  </si>
  <si>
    <t>In-kind donations of medicines and medical supplies for Pakistan flood relief</t>
  </si>
  <si>
    <t>Americares</t>
  </si>
  <si>
    <t>Donation of cash and products to provide immediate relief</t>
  </si>
  <si>
    <t>Unilever</t>
  </si>
  <si>
    <t xml:space="preserve">Adventist Development and Relief Agency </t>
  </si>
  <si>
    <t>Action Aid</t>
  </si>
  <si>
    <t>Flood victims of Pakistan</t>
  </si>
  <si>
    <t>International Development and Relief Foundation</t>
  </si>
  <si>
    <t xml:space="preserve">for food vouchers enabling flood victims to purchase food in their local markets </t>
  </si>
  <si>
    <t>671130</t>
  </si>
  <si>
    <t>water and sanitation</t>
  </si>
  <si>
    <t>OXFAM GB</t>
  </si>
  <si>
    <t xml:space="preserve">Support to humanitarian activities in response to the floodings in Khyber Pakhtunkhwa Province </t>
  </si>
  <si>
    <t>Islamic Relief Worldwide</t>
  </si>
  <si>
    <t>Lions Clubs International Foundation</t>
  </si>
  <si>
    <t>International Relief and Development</t>
  </si>
  <si>
    <t>Economic Recovery and Market Systems; Water, Sanitation, and Hygiene in KPk, Sindh</t>
  </si>
  <si>
    <t>Direct Relief International</t>
  </si>
  <si>
    <t>Provide the necessary aviation assets and services (cargo and passenger)  [VN05 321.50 PAK 16/10]</t>
  </si>
  <si>
    <t>93960</t>
  </si>
  <si>
    <t>UNDAC team (46.H.7-19)</t>
  </si>
  <si>
    <t>United Nations Disaster Assessment and Coordination</t>
  </si>
  <si>
    <t>Agency for Technical Cooperation and Development</t>
  </si>
  <si>
    <t>Trocaire</t>
  </si>
  <si>
    <t>Secours Islamique</t>
  </si>
  <si>
    <t xml:space="preserve">emergency humanitarian assistance </t>
  </si>
  <si>
    <t>Handicap International</t>
  </si>
  <si>
    <t>reduction of mortality and morbidity rate in District of Charsadda &amp; Peshawar (-City), Province of Khyber Pakhtunkhwa (engl. KPP; eh. NWFP), Pakistan (VN05 321.50 PAK 08/10)</t>
  </si>
  <si>
    <t>Humedica</t>
  </si>
  <si>
    <t>Operation USA</t>
  </si>
  <si>
    <t>Danish Mission Council</t>
  </si>
  <si>
    <t>Danchurchaid</t>
  </si>
  <si>
    <t>Protection; Shelter and Settlements; Logistics and Relief Commodities in Punjab, Sindh</t>
  </si>
  <si>
    <t xml:space="preserve">Emergency shelter for people affected by flash floods in Charsadda district in the province Khyber Pakhtunkhwa </t>
  </si>
  <si>
    <t>Norwegian Refugee Council</t>
  </si>
  <si>
    <t>UNICEF National Committee/Norway</t>
  </si>
  <si>
    <t>UNICEF National Committee/Hong Kong</t>
  </si>
  <si>
    <t>UNICEF National Committee/Germany</t>
  </si>
  <si>
    <t>UNICEF National Committee/Finland</t>
  </si>
  <si>
    <t>700000</t>
  </si>
  <si>
    <t>Assistance raised during fundraising campaign in Kuwait from civil society, private sector and individuals.</t>
  </si>
  <si>
    <t xml:space="preserve">To be allocated to specific project/cluster  </t>
  </si>
  <si>
    <t>1600000</t>
  </si>
  <si>
    <t>UK</t>
  </si>
  <si>
    <t>Already committed/contributed</t>
  </si>
  <si>
    <t>Committed/contributed by 24/08/2010</t>
  </si>
  <si>
    <t>Needs met</t>
  </si>
  <si>
    <t>Sectoral commitments and requirements of the UN appeal</t>
  </si>
  <si>
    <t>Donor commitments and pledges in response to the Pakistan Floods emergency (including the UN appeal), US$m</t>
  </si>
  <si>
    <t>US$m</t>
  </si>
  <si>
    <t>Destination country(ies): Pakistan</t>
  </si>
  <si>
    <t>Emergency Response Fund (OCT 3174)</t>
  </si>
  <si>
    <t>in kind - 2nd consignment of flood relief - 18 tons( dry rations, tea, medicines and 250 large sized cabin tents)</t>
  </si>
  <si>
    <t>CARITAS</t>
  </si>
  <si>
    <t>Norwegian Church Aid</t>
  </si>
  <si>
    <t>Water and Sanitation</t>
  </si>
  <si>
    <t xml:space="preserve">Shelter N/F </t>
  </si>
  <si>
    <t>Rahma Islamic Relief Fund</t>
  </si>
  <si>
    <t xml:space="preserve">Shelter, water, food, protection, education </t>
  </si>
  <si>
    <t xml:space="preserve">a 16 member medical team including 7 doctors, 6 nurses, 2 pharmacists and one team assistant </t>
  </si>
  <si>
    <t>Algeria</t>
  </si>
  <si>
    <t>Protection - Emergency flood response (ECHO/PAK/BUD/2010/01006)</t>
  </si>
  <si>
    <t>3906471</t>
  </si>
  <si>
    <t>Care Germany</t>
  </si>
  <si>
    <t>reduction of mortality and morbidity rate in District of Charsadda, Nowshera and Swat, Province of Khyber Pakhtunkhwa (engl. KPP; eh. NWFP), [sanitation, shelter/NFIs] (VN05 321.50 PAK 10/10)</t>
  </si>
  <si>
    <t>184815</t>
  </si>
  <si>
    <t>Johanniter Unfallhilfe e.V.</t>
  </si>
  <si>
    <t>reduction of mortality and morbidity rate in Barkhan District, Province of Belutschistan [watsan, shelter] (VN05 321.50 PAK 21/10)</t>
  </si>
  <si>
    <t>73555</t>
  </si>
  <si>
    <t>Bahrain</t>
  </si>
  <si>
    <t>BHD</t>
  </si>
  <si>
    <t>Data</t>
  </si>
  <si>
    <t>Emergency year(s): 2010</t>
  </si>
  <si>
    <t>PKA-FL-10/F/33914/R/561</t>
  </si>
  <si>
    <t>PKA-FL-10/H/33940/R/124</t>
  </si>
  <si>
    <t>OXFAM Australia</t>
  </si>
  <si>
    <t xml:space="preserve">To help humanitarian agencies assist with recovery and rebuilding following the disaster </t>
  </si>
  <si>
    <t>PKA-FL-10/H/34108/R/124</t>
  </si>
  <si>
    <t>PKA-FL-10/WS/33921/R/124</t>
  </si>
  <si>
    <t>PKA-FL-10/CSS/33954/R/298</t>
  </si>
  <si>
    <t>Shelter Cluster Consortium</t>
  </si>
  <si>
    <t>IOM: Emergency shelter and NFI support for flood affected populations</t>
  </si>
  <si>
    <t>PKA-FL-10/S-NF/33931/R/14130</t>
  </si>
  <si>
    <t>To be allocated to specific project/cluster (USAID/PRM)</t>
  </si>
  <si>
    <t>Emergency humanitarian aid provided through Mohamed bin Rashid Al Maktoum Humanitarian and Charity Establishment. Includes 15 tons of food items and cover sheets</t>
  </si>
  <si>
    <t>PKA-FL-10/WS/33933/R/7039</t>
  </si>
  <si>
    <t>PKA-FL-10/S-NF/33930/R/7039</t>
  </si>
  <si>
    <t>PKA-FL-10/H/34137/R/1171</t>
  </si>
  <si>
    <t>IOM: CERF rapid response grant to project: Emergency shelter and NFI support for flood affected populations  (CERF 10-IOM-021)</t>
  </si>
  <si>
    <t>PKA-FL-10/S-NF/33929/R/120</t>
  </si>
  <si>
    <t>PKA-FL-10/A/34080/R/123</t>
  </si>
  <si>
    <t xml:space="preserve">Emergency humanitarian aid provided through the UAE Red Crescent to fulfill the needs of the displaced people.
</t>
  </si>
  <si>
    <t>4448000</t>
  </si>
  <si>
    <t>PKA-FL-10/P-HR-RL/33942/R/124</t>
  </si>
  <si>
    <t>PKA-FL-10/P-HR-RL/33969/R/120</t>
  </si>
  <si>
    <t>PKA-FL-10/CSS/33972/R/119</t>
  </si>
  <si>
    <t>Medical Emergency Relief International</t>
  </si>
  <si>
    <t xml:space="preserve">Provision of life saving and emergency health services to the flood affected population in KPK and Punjab Provinces, Pakistan  (ECHO/PAK/BUD/2010/01001) </t>
  </si>
  <si>
    <t>1369323</t>
  </si>
  <si>
    <t>PKA-FL-10/H/34099/R/5195</t>
  </si>
  <si>
    <t>1160192</t>
  </si>
  <si>
    <t>ACF - Spain</t>
  </si>
  <si>
    <t xml:space="preserve">Food aid (ECHO/PAK/BUD/2009/02029) </t>
  </si>
  <si>
    <t>PKA-FL-10/CSS/33965/R/561</t>
  </si>
  <si>
    <t xml:space="preserve">Improved access to assistance and protection for conflict-affectd communities including those affected by floods (ECHO/PAK/BUD/2010/01004) </t>
  </si>
  <si>
    <t xml:space="preserve">IOM: Emergency shelter and NFI support for flood affected populations </t>
  </si>
  <si>
    <t>in kind - a cargo train of 360 tonnes humanitarian aid (80 tonnes of dry food, 930 sacks of flour, 2,000 food parcels, 300 Mevlana type temporary shelter, drinkable waters, hygiene materials)</t>
  </si>
  <si>
    <t>in kind - medicine</t>
  </si>
  <si>
    <t>Islamic Development Bank</t>
  </si>
  <si>
    <t>Humanitarian package for Pakistan</t>
  </si>
  <si>
    <t xml:space="preserve">Provision of Emergency/Temporary Shelter and basic domestic items or flood affected families in Pakistan </t>
  </si>
  <si>
    <t>Balancing entry for fund allocation 159482</t>
  </si>
  <si>
    <t>Balancing entry for fund allocation 159484</t>
  </si>
  <si>
    <t xml:space="preserve">Emergency Telecommunications and Upgrade of Common Security Telecommunications Systems (CSTS) to the Humanitarian Community in Pakistan </t>
  </si>
  <si>
    <t>PKA-FL-10/CSS/34042/R/120</t>
  </si>
  <si>
    <t>Balancing entry for fund allocation 159486</t>
  </si>
  <si>
    <t>World Vision Australia</t>
  </si>
  <si>
    <t>CERF 2nd rapid response allocation to Pakistan floods - to be allocated to specific agencies (WHO, UNICEF, UNFPA, IOM, UNDSS, UNHCR, UN-HABITAT, WFP, FAO) and sectors (logistics; food; health; shelter and NFIs; WASH; agriculture; security; and camp coordination and camp management)</t>
  </si>
  <si>
    <t xml:space="preserve">PAK-10/0029/Emergency Assistance to Flood Affected Populations </t>
  </si>
  <si>
    <t xml:space="preserve">Immediate relief for victims of floods (46.Pakistan.5.b.) </t>
  </si>
  <si>
    <t xml:space="preserve">Immediate emergency WASH response for flood affected cmmunities in Sindh Province  (46.Pakistan.5.b.) </t>
  </si>
  <si>
    <t>PKA-FL-10/WS/34027/R/6079</t>
  </si>
  <si>
    <t>Immediate emergency WASH response for flood affected cmmunities in Sindh Province  (46.Pakistan.5.b.)</t>
  </si>
  <si>
    <t>Support capacities of district Health System to cater for health needs of vulnerable population in Khyber PakhtoonKhwa (ECHO/PAK/BUD/2010/01001)</t>
  </si>
  <si>
    <t>1111136</t>
  </si>
  <si>
    <t>Save the Children - United Kingdom</t>
  </si>
  <si>
    <t xml:space="preserve">Health and protection support to conflict and flood-affected children and carers (ECHO/PAK/BUD/2010/01003) </t>
  </si>
  <si>
    <t>1553822</t>
  </si>
  <si>
    <t xml:space="preserve">Malaria Control among flood affected population(ECHO/PAK/BUD/2010/01001) </t>
  </si>
  <si>
    <t>709780</t>
  </si>
  <si>
    <t>PKA-FL-10/H/34103/R/5195</t>
  </si>
  <si>
    <t xml:space="preserve">Provision of Emergency Nutrition services for the Monsoon and Flood affected population in KPK and Punjab provinces, Pakistan  (ECHO/PAK/BUD/2010/01001) </t>
  </si>
  <si>
    <t>433135</t>
  </si>
  <si>
    <t>PKA-FL-10/H/34078/R/5195</t>
  </si>
  <si>
    <t>Health campaign in collaboration with the Al Ebraheemi Hospital</t>
  </si>
  <si>
    <t>552000</t>
  </si>
  <si>
    <t xml:space="preserve">Emergency humanitarian aid provided through the UAE Red Crescent. Vaccination campaign for the flood affected people in collaboration with UNICEF .
</t>
  </si>
  <si>
    <t>368000</t>
  </si>
  <si>
    <t>Protection of livelihoods and food security</t>
  </si>
  <si>
    <t>Malteser International</t>
  </si>
  <si>
    <t>533800</t>
  </si>
  <si>
    <t>(IOM) Provide emergecy shelter for 90,000 critically affected people</t>
  </si>
  <si>
    <t>Qatar Charitable Society</t>
  </si>
  <si>
    <t>In kind - 80 tons of humanitarian aid</t>
  </si>
  <si>
    <t>2200000</t>
  </si>
  <si>
    <t>QAR</t>
  </si>
  <si>
    <t>Red Crescent Society of the United Arab Emirates</t>
  </si>
  <si>
    <t>Emergency humanitarian aid provided through the UAE Red Crescent. 150 tonnes of dates and other humanitarian aid for flood affected people</t>
  </si>
  <si>
    <t>2313600</t>
  </si>
  <si>
    <t>Immediate emergency WASH response for flood affected cmmunities in Sindh Province</t>
  </si>
  <si>
    <t>Day 26</t>
  </si>
  <si>
    <t>Day 27</t>
  </si>
  <si>
    <t>Day 28</t>
  </si>
  <si>
    <t>Day 29</t>
  </si>
  <si>
    <t>Day 30</t>
  </si>
  <si>
    <t>http://www.reliefweb.int/rw/fullmaps_sa.nsf/luFullMap/FB6F28681E0E5A73C125778B0030FD01/$File/FL-2010-000141-PAK_0826.pdf?OpenElement</t>
  </si>
  <si>
    <t>26 August update</t>
  </si>
  <si>
    <t xml:space="preserve">Comprehensive primary Health Care in flood affected districts (BMZ-No.: 2010.1888.6) </t>
  </si>
  <si>
    <t>PKA-FL-10/H/34138/R/7560</t>
  </si>
  <si>
    <t>in kind - 55 trucks consisting of 817 tonnes of  humanitarian aid equipments such as various food materials, 651 Mevlana type temporary shelters</t>
  </si>
  <si>
    <t>in-kind - additional humanitarian assistance which mainly includes tents and food</t>
  </si>
  <si>
    <t>60000000</t>
  </si>
  <si>
    <t xml:space="preserve">basic emergency assistance
</t>
  </si>
  <si>
    <t>46979</t>
  </si>
  <si>
    <t xml:space="preserve">in kind - emergency assistance
</t>
  </si>
  <si>
    <t>Samenwerkende Hulporganisaties</t>
  </si>
  <si>
    <t>CARE Australia</t>
  </si>
  <si>
    <t>To help humanitarian agencies assist with recovery and rebuilding following the disaster</t>
  </si>
  <si>
    <t>Global Medic</t>
  </si>
  <si>
    <t>to provide 10 million urgently needed water purification tablets to ensure the availability of 100 million litres of clean drinking water</t>
  </si>
  <si>
    <t>restore linkages to communities cut off by the flooding and enable local authorities to provide security to those affected by this disaster (unallocated from CAD 8 mn)</t>
  </si>
  <si>
    <t xml:space="preserve">for a relief project for flood victims in Pakistan </t>
  </si>
  <si>
    <t>Emergency Response to Pakistan Flood(unallocated of orig pledge of Euro 1.19 mn)</t>
  </si>
  <si>
    <t>140000</t>
  </si>
  <si>
    <t>Emergency assistance for victims of floods within the scope of the UN Pakistan Initial Floods Emergency Response Plan</t>
  </si>
  <si>
    <t xml:space="preserve">IOM - Provision of Emergency Shelter and NFIs For Flood Affected Populations </t>
  </si>
  <si>
    <t>PKA-FL-10/H/34095/R/5645</t>
  </si>
  <si>
    <t xml:space="preserve">Humanitarian Coordination and Advocacy for Pakistan Floods Response (OCT 3173) </t>
  </si>
  <si>
    <t xml:space="preserve">Provision of emergency reproductive health services with a special focus on maternal newborn and child health in flood affected areas of Sindh, Punjab and KPK provinces </t>
  </si>
  <si>
    <t>CARE - Provision of Emergency Shelter and NFIs For Flood Affected Populations</t>
  </si>
  <si>
    <t>to deploy and staff a joint Canadian-Norwegian Red Cross Basic Health Care unit in Sindh province, to provide mobile and flexible health care on the ground and is expected to reach up to 30,000 people</t>
  </si>
  <si>
    <t>850000</t>
  </si>
  <si>
    <t>Focus Humanitarian Assistance</t>
  </si>
  <si>
    <t>to provide tents, tarpaulins, water, hygiene kits, and blankets, as well as basic healthcare services, to up to 30,000 people in the Khyber-Pakhtunkhwah, Gilgit Balistan, Sindh, and Punjab provinces</t>
  </si>
  <si>
    <t>425000</t>
  </si>
  <si>
    <t>Save the Children - Canada</t>
  </si>
  <si>
    <t>to provide primary healthcare services to over 270,000 people, with a focus on emergency maternal, newborn, and child healthcare assistance in the Swat, Punjab, and Sindh provinces</t>
  </si>
  <si>
    <t>2100000</t>
  </si>
  <si>
    <t>allocated for bridges identified by the Government of Pakistan as a critical component of its response to the floods</t>
  </si>
  <si>
    <t>support early recovery programs, such as rehabilitation of community infrastructure and livelihood recovery activities (USAID/Pakistan)</t>
  </si>
  <si>
    <t>Plan Ireland</t>
  </si>
  <si>
    <t>GOAL</t>
  </si>
  <si>
    <t>147400</t>
  </si>
  <si>
    <t xml:space="preserve">Emergency nutrition response (CMAM) programme for flood affected communities in Sindh province in order to support the provision of essential services for the screening and treatment of acute malnutrition in health facilities </t>
  </si>
  <si>
    <t>152600</t>
  </si>
  <si>
    <t>PKA-FL-10/H/34088/R/7790</t>
  </si>
  <si>
    <t xml:space="preserve">A Construction Engineer to facilitate the reconstruction of the PirPiai Humanitarian Logistics Hub in northern Pakistan
</t>
  </si>
  <si>
    <t>44927</t>
  </si>
  <si>
    <t xml:space="preserve">Two Humanitarian Affairs Officers to support OCHA in co-ordination of the humanitarian response.
</t>
  </si>
  <si>
    <t>74537</t>
  </si>
  <si>
    <t xml:space="preserve">Support to affected households with clean water through water filtration and power stations.
</t>
  </si>
  <si>
    <t>1107885</t>
  </si>
  <si>
    <t>to support ICRC in distributing essential household items, including hygiene items and shelter material, to up to 350,000 people</t>
  </si>
  <si>
    <t>in kind - to deploy CIDA's emergency relief supplies to support ongoing emergency relief operations on the ground by the IFRC (1,000 all-weather tents, 7,060 jerrycans,1,000 tarps, 3,840 mosquito nets)</t>
  </si>
  <si>
    <t xml:space="preserve">Emergency aid for flood victims in Swat und Kohistan District, Province of Khyber Pakhtunkhwa (engl. KPP; eh. NWFP), Pakistan - reduction of mortality and morbidity rate {VN05 321.50 PAK 07/10} </t>
  </si>
  <si>
    <t>Emergency Food Assistance to Families Affected by Monsoon Floods in Pakistan</t>
  </si>
  <si>
    <t>Emergency response to meet critical water, sanitation and hygiene (WASH) needs of flood affected communities in affected districts of Pakistan</t>
  </si>
  <si>
    <t>Water, Sanitation and Hygiene Support for Flood-Affected IDPs in Swat, D.I. Khan, Tank districts in KP, Sukkur, and Ghotki districts in Sindh, Leiah and Bhakkar districts in southern Punjab.</t>
  </si>
  <si>
    <t>PKA-FL-10/WS/34068/R/5179</t>
  </si>
  <si>
    <t>PKA-FL-10/WS/34130/R/5120</t>
  </si>
  <si>
    <t xml:space="preserve">Integrated Emergency Health Assistance for Children and Families Affected by Monsoon Floods in Pakistan  (ECHO/PAK/BUD/2010/01003) </t>
  </si>
  <si>
    <t>PKA-FL-10/H/34028/R/6079</t>
  </si>
  <si>
    <t xml:space="preserve">Saudi Arabia </t>
  </si>
  <si>
    <t>Emergency Assistance to Flood Affected Populations - Shelter and NFIs (VN05 321.50 PAK 13/10)</t>
  </si>
  <si>
    <t>humanitarian aid decision to assist the most vulnerable people affected by the flood (ECHO/PAK/BUD/2010/01000-global plan re-allocated to the floods - unallocated balance of Euro 30 mn)</t>
  </si>
  <si>
    <t xml:space="preserve">in kind - 3.5 tones of medicine, 21,000 vaccines against typhoid, cholera, meningitis and polio, and 25 medical staff from the Royal Medical Service; second airplane to Pakistan in order to deliver tons of food items, medical equipments, and medicines (30th August)
</t>
  </si>
  <si>
    <t>OXFAM Canada</t>
  </si>
  <si>
    <t>Improve access to safe water supplies, sanitation facilities and hygiene promotion to up to 1 million people</t>
  </si>
  <si>
    <t>Commodity Flight #7:  1,600 rolls of plastic sheeting</t>
  </si>
  <si>
    <t>Emergency decision for relief operations for flood-affected population (ECHO/PAK/BUD/2010/02000 - unallocated of Euro 10 mn)</t>
  </si>
  <si>
    <t>in kind -  20 tons of food aid, 5 tons of medication, 3,000 blankets and 200 tents (from 07-08-10 to 28-08-10)</t>
  </si>
  <si>
    <t>Luxembourg Red Cross</t>
  </si>
  <si>
    <t>Deployment of the Benelux ERU Relief</t>
  </si>
  <si>
    <t>30000</t>
  </si>
  <si>
    <t>Emergency Health Relief and Awareness for Healthy Survival in Sindh (M-013326)</t>
  </si>
  <si>
    <t>PKA-FL-10/H/34149/R/122</t>
  </si>
  <si>
    <t>PKA-FL-10/WS/34131/R/122</t>
  </si>
  <si>
    <t>PKA-FL-10/H/34144/R/122</t>
  </si>
  <si>
    <t>PKA-FL-10/H/34148/R/122</t>
  </si>
  <si>
    <t>Bundesanstalt Technisches Hilfswerk</t>
  </si>
  <si>
    <t>improvement of the drinking water situation in Province of Punjab (VN05 321.50 PAK 25/10)</t>
  </si>
  <si>
    <t>302592</t>
  </si>
  <si>
    <t>Emergency Response Fund (ERF)  [Richard R. Wehe]</t>
  </si>
  <si>
    <t>Improvement of the situation of drinking water, hygiene, housing and basic supply in Province of Sindh and Belutschistan (VN05 321.50 PAK 15/10)</t>
  </si>
  <si>
    <t>Assistance within Waste Management for Damage and Needs Assessment</t>
  </si>
  <si>
    <t>16937</t>
  </si>
  <si>
    <t>Cyprus</t>
  </si>
  <si>
    <t>Emergency relief assistance</t>
  </si>
  <si>
    <t xml:space="preserve">in kind -   pharmaceuticals. • Volunteer Doctors, a team comprising medical specialists and health workers. </t>
  </si>
  <si>
    <t>Medtronic Foundation</t>
  </si>
  <si>
    <t>American Refugee Committee</t>
  </si>
  <si>
    <t>to support mobile health teams working in the affected regions</t>
  </si>
  <si>
    <t>Relief International</t>
  </si>
  <si>
    <t>Strengthening food security of conflict-affected households by restocking backyard poultry
 (ECHO/PAK/BUD/2010/02026)</t>
  </si>
  <si>
    <t>728736</t>
  </si>
  <si>
    <t>Urgent relief aid for Pakistan</t>
  </si>
  <si>
    <t>3500000</t>
  </si>
  <si>
    <t>Commodity Flight #8:  1,000 rolls of plastic sheeting, 31,200 water containers</t>
  </si>
  <si>
    <t>Economic Recovery and Market Systems; Logistics and Relief Commodities; Water, Sanitation, and Hygiene in KPk, Punjab, Sindh</t>
  </si>
  <si>
    <t>Logisitcs and Relief Commodities; Shelter and Settlements; Water, Sanitation, and Hygiene in Balochistan, Punjab, KPk</t>
  </si>
  <si>
    <t>Commodity Flight #9: 40 Zodiac inflatable boats</t>
  </si>
  <si>
    <t>Commodity Flight #10: 4 water treatment units</t>
  </si>
  <si>
    <t>Commodity Flight #11: 3 water treatment units ( Transportation costs for flights ten and eleven are included in the funding amount for flight 11)</t>
  </si>
  <si>
    <t>BP Foundation</t>
  </si>
  <si>
    <t>Provision of emergency relief supplies, specifically potable water, medical assistance, food, tents and shelter material</t>
  </si>
  <si>
    <t>Commodity Flight #12: 37,625 blankets, 81,550 water containers, 500 saw blades</t>
  </si>
  <si>
    <t>Georgia</t>
  </si>
  <si>
    <t>Asian Development Bank</t>
  </si>
  <si>
    <t>Kuwait Joint Relief Committee</t>
  </si>
  <si>
    <t>PKA-FL-10/H/34146/R/122</t>
  </si>
  <si>
    <t>General Mills Foundation</t>
  </si>
  <si>
    <t>Livelihood rehabilitation efforts</t>
  </si>
  <si>
    <t>Coca-Cola Company</t>
  </si>
  <si>
    <t>Flood relief efforts</t>
  </si>
  <si>
    <t>42000000</t>
  </si>
  <si>
    <t>Lithuania</t>
  </si>
  <si>
    <t>in kind - tents and heaters</t>
  </si>
  <si>
    <t>14481</t>
  </si>
  <si>
    <t xml:space="preserve">provision of tents, NFIs
</t>
  </si>
  <si>
    <t>Humanitarian assistance to conflict-affected population who are also suffering the consequences of floods and severe monsoon rains (5/2010)</t>
  </si>
  <si>
    <t>To UN Agencies working in the field to ensure swift coordination of the relief</t>
  </si>
  <si>
    <t>PKA-FL-10/SNYS/33915/6459</t>
  </si>
  <si>
    <t>to provide up to 910,000 people with humanitarian medical assistance, including health services and safe water(M-013323)</t>
  </si>
  <si>
    <t>Pakistan Flood Emergency WASH Response in Sindh Province (M-013327)</t>
  </si>
  <si>
    <t>Emergency food assistance to families affected by monsoon floods in Pakistan (part of Euro 2.2 mn)</t>
  </si>
  <si>
    <t>Caterpillar, Inc.</t>
  </si>
  <si>
    <t>CHF International</t>
  </si>
  <si>
    <t>Recovery efforts</t>
  </si>
  <si>
    <t>Cargill</t>
  </si>
  <si>
    <t>DuPont</t>
  </si>
  <si>
    <t>Logistics Augmentation, Aviation Services and Coordination in Support of the Humanitarian Community's Response to the Monsoon Floods in Pakistan  [21940 (DMH0112819)]</t>
  </si>
  <si>
    <t>Cummins Foundation</t>
  </si>
  <si>
    <t>Support long-term recovery in Pakistan</t>
  </si>
  <si>
    <t>Humanitarian aid and Post-Disaster Needs Assessment</t>
  </si>
  <si>
    <t xml:space="preserve">Humanitarian aid and Post-Disaster Needs Assessment </t>
  </si>
  <si>
    <t>Logistics Augmentation, Aviation Services and Coordination in Support of the Humanitarian Community's Response to the Monsoon Floods in Pakistan (M-013335)</t>
  </si>
  <si>
    <t>Rogers Communications</t>
  </si>
  <si>
    <t>Relief efforts in helping victims of the flood in Pakistan</t>
  </si>
  <si>
    <t>Siemens AG</t>
  </si>
  <si>
    <t>Mobile healthcare centers</t>
  </si>
  <si>
    <t>Pakistan Telecommunication Company LTD.</t>
  </si>
  <si>
    <t>Flood relief activities</t>
  </si>
  <si>
    <t>NetSol Technologies, Inc</t>
  </si>
  <si>
    <t>National Commission for Human Development</t>
  </si>
  <si>
    <t>Commodity Flight #3:  1,153 rolls of plastic sheeting, 17,000 blankets in Sindh</t>
  </si>
  <si>
    <t>Emergency Assistance to Flood Affected Populations - Shelter and NFIs (VN05 321.50 PAK 19/10)</t>
  </si>
  <si>
    <t xml:space="preserve">provision of drinking water, water-purifying tablets, jerry cans
</t>
  </si>
  <si>
    <t xml:space="preserve">IOM - provision of NFIs
</t>
  </si>
  <si>
    <t xml:space="preserve">diarrhoeal disease kits, transport/distribution of kits
</t>
  </si>
  <si>
    <t>CERF rapid response grant to project: Emergency primary health care for flood affected populations focusing on life saving interventions - to be allocated to NGO health projects (CERF 10-WHO-054)</t>
  </si>
  <si>
    <t xml:space="preserve">hygiene supplies/maternal healthcare service to flood-affected communities
</t>
  </si>
  <si>
    <t>Yemen</t>
  </si>
  <si>
    <t>in kind - 80 tons of medicines, foodstuffs and shelter materials</t>
  </si>
  <si>
    <t>Uzbekistan (Government of)</t>
  </si>
  <si>
    <t>in kind - 40 tons of humanitarian aid</t>
  </si>
  <si>
    <t xml:space="preserve">In order to help flood-hit Pakistan, the United Arab Emirates (UAE) has raised AED 72 million (USD 19 mn) from donations given by its citizens during a three-day nationwide campaign
</t>
  </si>
  <si>
    <t xml:space="preserve">in kind - 400 tons of goods (from Iranian people) </t>
  </si>
  <si>
    <t xml:space="preserve"> for the flood victims of Pakistan (from Ayatollah Syed Ali Sistani and Grand Ayatollah Mokarem Shirazi)</t>
  </si>
  <si>
    <t>emergency assistance from private sector from Egypt</t>
  </si>
  <si>
    <t>Toshiba Group</t>
  </si>
  <si>
    <t>Relief efforts in response to the flooding and mudslides</t>
  </si>
  <si>
    <t>cash and in-kind contributions, including 7 million PUR water purification tablets, which are especially effective in making flood water potable.</t>
  </si>
  <si>
    <t>Change since last update</t>
  </si>
  <si>
    <t>USA</t>
  </si>
  <si>
    <t>Day 31</t>
  </si>
  <si>
    <t>Day 32</t>
  </si>
  <si>
    <t>Day 33</t>
  </si>
  <si>
    <t>on date: 09 Sep 2010</t>
  </si>
  <si>
    <t>Total: 540 items returned</t>
  </si>
  <si>
    <t>PAKISTAN  INITIAL FLOODS Emergency Response Plan 2010</t>
  </si>
  <si>
    <t>Electricity; GoP Flood Response Support; Relief Equipment; Short-Term Employment; Water</t>
  </si>
  <si>
    <t>CERF rapid response grant to project: Emergency primary health care for flood affected populations focusing on life saving interventions (CERF 10-WHO-057)</t>
  </si>
  <si>
    <t>Mass Communications for Flood Affected Population of Khyber Pakhtunkhwa and Balochistan (ECHO/PAK/BUD/2010/01007)</t>
  </si>
  <si>
    <t>706875</t>
  </si>
  <si>
    <t>CERF rapid response grant to project: Logistics Augmentation, Aviation Services and Coordination in Support of the Humanitarian Community's Response to the Monsoon Floods in Pakistan (CERF 10-WFP-063)</t>
  </si>
  <si>
    <t xml:space="preserve">in kind - dispatch  of Japan Disaster Relief medical team [consists of 23 members (doctors and nurses)]
</t>
  </si>
  <si>
    <t>in kind - one military plane (C-130) will participate in the relief efforts through aerial distribution of humanitarian assistance to Quetta, Multon, Skardu and Sukkur</t>
  </si>
  <si>
    <t>Bayer</t>
  </si>
  <si>
    <t>Caritas Germany (DCV)</t>
  </si>
  <si>
    <t>Swiss Development Cooperation/Swiss Humanitarian Aid</t>
  </si>
  <si>
    <t>Emergency Aid Floods Pakistan July/August (7F-07703.01.01)</t>
  </si>
  <si>
    <t>Association for Humanity Development</t>
  </si>
  <si>
    <t>provision and supply of relief items (water filter and mosquito net) in Thatta District, Provice of Sindh (VN05 321.50 PAK 30/10)</t>
  </si>
  <si>
    <t>25000</t>
  </si>
  <si>
    <t>in kind - Medicines, Medical Equipments, 41 medical and military personnel to be dispatched on 1 and 15 September 2010</t>
  </si>
  <si>
    <t>Funds to OCHA or ERF pending allocation to specific activity    [AZ/352/10] (OCT 3182)</t>
  </si>
  <si>
    <t>Commodity Flight #13: 1,600 rolls of plastic sheeting</t>
  </si>
  <si>
    <t>BMW Group</t>
  </si>
  <si>
    <t>To help provide immediate relief and support</t>
  </si>
  <si>
    <t>Emergency Response Fund (OCT 3177)</t>
  </si>
  <si>
    <t>ICI Pakistan</t>
  </si>
  <si>
    <t>Humanitarian assistance for the flood victims; the company is also working to provide one million food packets through the provision of essential rations</t>
  </si>
  <si>
    <t>Infineon Technologies</t>
  </si>
  <si>
    <t>Pakistan flood victims</t>
  </si>
  <si>
    <t xml:space="preserve">Emergency Nutrition Interventions in Flood Affected Districts in Pakistan  
 </t>
  </si>
  <si>
    <t xml:space="preserve">Logistics Augmentation, Aviation Services and Coordination in Support of the Humanitarian Community's Response to the Monsoon Floods in Pakistan </t>
  </si>
  <si>
    <t>Commodity Flight #14: 53,905 blankets, 23,400 water containers</t>
  </si>
  <si>
    <t>in kind - 50,000 tents sent to flood-ravaged Pakistan</t>
  </si>
  <si>
    <t>in kind - 500 Iranian relief workers, physicians and nurses will also be dispatched to Pakistan for a period of 40 days to help the nation in its worst natural calamity</t>
  </si>
  <si>
    <t>Emergency interventions for surveillance and control of vector-borne diseases including malaria (ECHO/PAK/BUD/2010/01008)</t>
  </si>
  <si>
    <t xml:space="preserve">Funds raised by charitable organisations in Qatar for the relief and rehabilitation of flood victims in Pakistan </t>
  </si>
  <si>
    <t>Food Aid in the Province Sindh after the floods (BMZ-No.: 2010.1897.7)</t>
  </si>
  <si>
    <t>Andorra</t>
  </si>
  <si>
    <t>CERF rapid response grant to project: Emergency assistance for immediate food security through provision of critical livestock and agricultural inputs in the flood affected areas of Khyber Pakhtunkhwa, Pakistan (CERF 10-FAO-037)</t>
  </si>
  <si>
    <t>Logistics Augmentation, Aviation Services and Coordination in Support of the Humanitarian Community's Response to the Monsoon Floods in Pakistan ECHO/PAK/BUD/2010/01000</t>
  </si>
  <si>
    <t>Urgent relief</t>
  </si>
  <si>
    <t>Friendship</t>
  </si>
  <si>
    <t>164729</t>
  </si>
  <si>
    <t>Solidarités</t>
  </si>
  <si>
    <t xml:space="preserve">Emergency interventions for surveillance and control of vector-borne diseases including malaria </t>
  </si>
  <si>
    <t>Emergency Aid Floods 2010 (7F-07703.02)</t>
  </si>
  <si>
    <t>Deutsche Welthungerhilfe e.V. (German Agro Action)</t>
  </si>
  <si>
    <t>improvement of the housing situation in the Province of Punjab, Sindh and Belutschistan (VN05 321.50 PAK 29/10)</t>
  </si>
  <si>
    <t>Emergency Response Fund (OCT 3178, 3184, 3185)</t>
  </si>
  <si>
    <t>Private contributions raised by the Disasters Emergency Committee (DEC) to be channeled to NGOs and Red Cross [the Appeal raised £9.5m in week one, £11.2m in week two and £19.3m in week three, which ended Thursday night (26.08.10). The DEC Pakistan Flood Appeals were first broadcast on Thursday 5 August.]</t>
  </si>
  <si>
    <t xml:space="preserve">Health; Water, Sanitation, and Hygiene; Shelter and Settlements; Logistics and Relief Commodities
</t>
  </si>
  <si>
    <t xml:space="preserve">Agriculture and Food Security; Economic Recovery and Market Systems; Health; Shelter and Settlements; WASH 
 </t>
  </si>
  <si>
    <t>ICRC Budget Extension Appeal - Balochistan province, FATA (Federally Administered Tribal Areas), Khyber Patunkhwa (KP)</t>
  </si>
  <si>
    <t>2 Humanitarian Affairs Officer. Monitoring, analyzing and report on humanitarian developments, disaster relief/management or emergency situations in Sukkur and Hyderabad</t>
  </si>
  <si>
    <t>75775</t>
  </si>
  <si>
    <t xml:space="preserve">Emergency Food Assistance to Families Affected by Monsoon Floods in Pakistan
</t>
  </si>
  <si>
    <t>in kind - assistance to civilian and military in the form of halal meals, pre-fabricated steel bridges and other infrastructure support, as well as air support to and within Pakistan to transport goods and rescue people</t>
  </si>
  <si>
    <t xml:space="preserve">United Nations Dept of Safety and Security </t>
  </si>
  <si>
    <t>CERF rapid response grant to project: Safety and Security of Humanitarians and Flood-Affected IDPs (CERF 10-UDP-017)</t>
  </si>
  <si>
    <t>SAFETY AND SECURITY OF STAFF AND OPERATIONS</t>
  </si>
  <si>
    <t>PKA-FL-10/S/34492/R/5139</t>
  </si>
  <si>
    <t>CERF rapid response grant to project: (Emergency Primary Health Care for flood affected population in Khyber Pakhtunkhwa, Sindh, Balochistan and Punjab provinces focusing on lifesaving interventions in the health response (CERF 10-WHO-056)</t>
  </si>
  <si>
    <t>Kindernothilfe e.V.</t>
  </si>
  <si>
    <t>improvement of the situation of drinking water, hygiene, housing and basic supply in the Region of Khyber Paktoonkhwa, Charsadda District (VN05 321.50 PAK 17/10)</t>
  </si>
  <si>
    <t>265000</t>
  </si>
  <si>
    <t>Amgen</t>
  </si>
  <si>
    <t>Agility</t>
  </si>
  <si>
    <t xml:space="preserve">Flood relief </t>
  </si>
  <si>
    <t>ExxonMobil</t>
  </si>
  <si>
    <t>Flood relief  and recovery efforts in Pakistan</t>
  </si>
  <si>
    <t>Honda</t>
  </si>
  <si>
    <t xml:space="preserve">Flood relief  </t>
  </si>
  <si>
    <t>Novo Nordisk</t>
  </si>
  <si>
    <t>Equate Petrochemical</t>
  </si>
  <si>
    <t>Kuwait Red Crescent Society</t>
  </si>
  <si>
    <t xml:space="preserve">Supporting the victims of recent floods.  </t>
  </si>
  <si>
    <t>JCB</t>
  </si>
  <si>
    <t>Two high-specification 4CX backhoe loaders with attachments</t>
  </si>
  <si>
    <t>Immediate relief in the form of medicines</t>
  </si>
  <si>
    <t>Orascom Telecom</t>
  </si>
  <si>
    <t>Shelter and non-earmarked grant - cash and in kind (10,000 tents; 12,000 clothing); 950 tents, 4,000 floor mats, 40 water tanks 2,000 water cans and 2,000 hygiene kits [purchased locally and will be distributed directly through NGO channels (CARITAS Austria and NCIDE / National Commission for Inter-Religious Dialogue &amp; Ecumenism) to beneficiaries]</t>
  </si>
  <si>
    <t>CERF rapid response grant to project: Provision of Emergency Health Care Services through Strengthening Referral Mechanisms to Flood Affected IDPs and Host Communities in Dera Ghazi Khan Division of South Punjab, Pakistan  (CERF 10-IOM-022)</t>
  </si>
  <si>
    <t>PKA-FL-10/H/34092/R/298</t>
  </si>
  <si>
    <t>IOM: CERF rapid response grant to project: Emergency shelter and NFI support for flood affected populations  (CERF 10-IOM-023)</t>
  </si>
  <si>
    <t>Economic Recovery and Market Systems; Health; Logistics and Relief Commodities; Shelter and Settlements; WASH
 in Punjab</t>
  </si>
  <si>
    <t>Emergency aid for victims of floods (22012 (DMH0112880))</t>
  </si>
  <si>
    <t>North Atlantic Treaty Organization</t>
  </si>
  <si>
    <t xml:space="preserve">in kind - carry-out an operation to facilitate strategic air-lift and sea-lift to Pakistan
</t>
  </si>
  <si>
    <t>CERF rapid response grant to project: Emergency food assistance to families affected by monsoon floods in Pakistan (CERF 10-WFP-062)</t>
  </si>
  <si>
    <t>in kind - will send 10 more cargo planes carrying relief goods (food, medicine, blankets, tents, and other necessary items for relief activities)</t>
  </si>
  <si>
    <t>CERF rapid response grant to project: Shelter assistance to flood affected populations  (CERF 10-HAB-006)</t>
  </si>
  <si>
    <t xml:space="preserve">Humanitarian Coordination and Advocacy for Pakistan Floods Response [UNOCHA 10 08] (OCT 3166) </t>
  </si>
  <si>
    <t>CERF rapid response grant to project: Emergency Assistance to Flood Affected Populations - Shelter and NFIs  (CERF 10-HCR-032)</t>
  </si>
  <si>
    <t>CERF rapid response grant to project: Provision of emergency reproductive health care services with special focus on maternal and newborn care services  (CERF 10-FPA-033)</t>
  </si>
  <si>
    <t>CERF rapid response grant to project: WASH assistance to flood affected populations (CERF 10-HAB-007)</t>
  </si>
  <si>
    <t>CERF rapid response grant to project: WASH Services to flood affected population in Khyber Pakhtunkhwa (CERF 10-CEF-048B)</t>
  </si>
  <si>
    <t>CERF rapid response grant to project: Maternal and child health care (CERF 10-CEF-048A)</t>
  </si>
  <si>
    <t>10489267</t>
  </si>
  <si>
    <t xml:space="preserve">Logistics Augmentation, Aviation Services and Coordination in Support of the Humanitarian Community's Response to the Monsoon Floods in Pakistan 
</t>
  </si>
  <si>
    <t>in kind - Urgent humanitarian relief aid (45 tons of food items and medical supplies)</t>
  </si>
  <si>
    <t>Commodity Flight #15: 42,925 blankets, 23,400 water containers</t>
  </si>
  <si>
    <t>Commodity Flight #16: 42,925 blankets, 30,000 water containers</t>
  </si>
  <si>
    <t>Economic recovery and market systems; logistics &lt;nd relief commodities; shelter and settlements; WASH</t>
  </si>
  <si>
    <t xml:space="preserve">Humanitarian Coordination and Advocacy for Pakistan Floods Response </t>
  </si>
  <si>
    <t>PKA-FL-10/SNYS/35586/R/298</t>
  </si>
  <si>
    <t>measures to child protection, improvement of the hygiene and drinking water situation in the Province of Punjab and Sindh (VN05 321.50 PAK 22/10)</t>
  </si>
  <si>
    <t>277906</t>
  </si>
  <si>
    <t>Sheraton Hotel</t>
  </si>
  <si>
    <t>Humanitarian assistance in the form of dry food items</t>
  </si>
  <si>
    <t>Hilfe zur Selbsthilfe e.V.</t>
  </si>
  <si>
    <t>Food Aid for the victims of the floods in the districts Nowshera, Charsadda and the near areas (BMZ-No.: 2010.1898.5)</t>
  </si>
  <si>
    <t>460000</t>
  </si>
  <si>
    <t>in kind - 172 metric tons: blankets (1050), jerry can (300), water tank (8), tents (105), camping beds (300), plastic rolls (100), squatting plate (200), Interagency Emergency kit basic (70), Interagency Emergency kit supplementary (7). Interagency Emergency kit PEP (5), Interagency Emergency kit Oxytocin module (7), Emergency kit trauma profile (2), IDDK (2).</t>
  </si>
  <si>
    <t>439000</t>
  </si>
  <si>
    <t xml:space="preserve">Dispatch of a Japan Disaster Relief Team to Pakistan (helicopters)
</t>
  </si>
  <si>
    <t>Funds raised through the campaign of the Custodian of the Two Holy Mosques of the Kingdom of Saudi Arabia for the relief of people in Pakistan (consisted of 2,400 trucks with emergency supplies such as 4,875 tons of wheat, 30,000 tents, construction of 8,000 housing units and 28 schools and 8 heatlh centers)</t>
  </si>
  <si>
    <t>India</t>
  </si>
  <si>
    <t>HOPE'87</t>
  </si>
  <si>
    <t>HOPE for victims of flood/conflicts in Pakistan [WASH 2] (ECHO/PAK/BUD/2010/01001)</t>
  </si>
  <si>
    <t>To help the most urgent humanitarian needs of the Pakistani people ( 1,000 truckloads of relief supplies to be distributed among the flood victims (two-month-long relief program of foodstuffs such as rice, flour, cooking oil and milk, beans and lentils)</t>
  </si>
  <si>
    <t>To provide essential relief items to disaster-affected families with a special focus on the most vulnerable, through the distribution of essential food items, non-food items and hygiene kits (TRO 10 01)</t>
  </si>
  <si>
    <t>99862</t>
  </si>
  <si>
    <t>Indus Resource Centre</t>
  </si>
  <si>
    <t>provision and supply of relief items in Khairpur district, Province of Sindh (VN05 321.50 PAK 31/10)</t>
  </si>
  <si>
    <t>2 Civil Military Coordinators: Ensure humanitarian actors' adherence to basic civil-military principles, particularly at the field level</t>
  </si>
  <si>
    <t>100482</t>
  </si>
  <si>
    <t>7434622</t>
  </si>
  <si>
    <t>Tethyan Copper Company</t>
  </si>
  <si>
    <t>Support relief efforts</t>
  </si>
  <si>
    <t>in kind - 4 field tents, 4 field beds, 2 generators, 2,000 clothes, 4,000 blankets, 4 tons instant food, 3 tons medicines, 5 tons infant foods</t>
  </si>
  <si>
    <t>Day 34</t>
  </si>
  <si>
    <t>Day 35</t>
  </si>
  <si>
    <t>Day 36</t>
  </si>
  <si>
    <t>Day 37</t>
  </si>
  <si>
    <t>Day 38</t>
  </si>
  <si>
    <t>Day 39</t>
  </si>
  <si>
    <t>Day 40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</si>
</sst>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
    <numFmt numFmtId="166" formatCode="0.0"/>
    <numFmt numFmtId="167" formatCode="0.0000000"/>
    <numFmt numFmtId="168" formatCode="0.00000000"/>
    <numFmt numFmtId="169" formatCode="0.000000"/>
    <numFmt numFmtId="170" formatCode="0.00000"/>
    <numFmt numFmtId="171" formatCode="0.0000"/>
    <numFmt numFmtId="172" formatCode="0.000000000"/>
    <numFmt numFmtId="173" formatCode="_-* #,##0.000_-;\-* #,##0.000_-;_-* &quot;-&quot;??_-;_-@_-"/>
    <numFmt numFmtId="174" formatCode="_-* #,##0.0_-;\-* #,##0.0_-;_-* &quot;-&quot;??_-;_-@_-"/>
    <numFmt numFmtId="175" formatCode="_-* #,##0_-;\-* #,##0_-;_-* &quot;-&quot;??_-;_-@_-"/>
    <numFmt numFmtId="176" formatCode="_-* #,##0.0000_-;\-* #,##0.0000_-;_-* &quot;-&quot;??_-;_-@_-"/>
    <numFmt numFmtId="177" formatCode="[$-809]dd\ mmmm\ yyyy"/>
    <numFmt numFmtId="178" formatCode="#,##0.0"/>
    <numFmt numFmtId="179" formatCode="0.0000000000"/>
  </numFmts>
  <fonts count="42">
    <font>
      <sz val="10"/>
      <name val="Arial"/>
      <family val="2"/>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Calibri"/>
      <family val="0"/>
    </font>
    <font>
      <b/>
      <sz val="10"/>
      <color indexed="9"/>
      <name val="Calibri"/>
      <family val="0"/>
    </font>
    <font>
      <sz val="10"/>
      <color indexed="40"/>
      <name val="Calibri"/>
      <family val="0"/>
    </font>
    <font>
      <sz val="10"/>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style="thin">
        <color indexed="8"/>
      </left>
      <right style="thin">
        <color indexed="8"/>
      </right>
      <top/>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0" fontId="2" fillId="33" borderId="10" xfId="0" applyFont="1" applyFill="1" applyBorder="1" applyAlignment="1">
      <alignment horizontal="center" vertical="center" wrapText="1"/>
    </xf>
    <xf numFmtId="0" fontId="2" fillId="34" borderId="11" xfId="0" applyFont="1" applyFill="1" applyBorder="1" applyAlignment="1">
      <alignment vertical="top" wrapText="1"/>
    </xf>
    <xf numFmtId="164" fontId="2" fillId="34" borderId="11" xfId="0" applyNumberFormat="1"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6" fontId="0" fillId="0" borderId="0" xfId="0" applyNumberFormat="1" applyAlignment="1">
      <alignment/>
    </xf>
    <xf numFmtId="166" fontId="0" fillId="0" borderId="10" xfId="0" applyNumberFormat="1" applyBorder="1" applyAlignment="1">
      <alignment/>
    </xf>
    <xf numFmtId="166" fontId="0" fillId="0" borderId="15" xfId="0" applyNumberFormat="1" applyBorder="1" applyAlignment="1">
      <alignment/>
    </xf>
    <xf numFmtId="166" fontId="0" fillId="0" borderId="11" xfId="0" applyNumberFormat="1" applyBorder="1" applyAlignment="1">
      <alignment/>
    </xf>
    <xf numFmtId="0" fontId="24" fillId="0" borderId="0" xfId="56">
      <alignment/>
      <protection/>
    </xf>
    <xf numFmtId="3" fontId="24" fillId="0" borderId="0" xfId="56" applyNumberFormat="1">
      <alignment/>
      <protection/>
    </xf>
    <xf numFmtId="165" fontId="0" fillId="0" borderId="0" xfId="0" applyNumberFormat="1" applyAlignment="1">
      <alignment/>
    </xf>
    <xf numFmtId="0" fontId="0" fillId="35" borderId="0" xfId="0" applyFill="1" applyAlignment="1">
      <alignment horizontal="center" vertical="center"/>
    </xf>
    <xf numFmtId="165" fontId="0" fillId="0" borderId="0" xfId="0" applyNumberFormat="1" applyFont="1" applyFill="1" applyBorder="1" applyAlignment="1" applyProtection="1">
      <alignment shrinkToFit="1"/>
      <protection/>
    </xf>
    <xf numFmtId="166" fontId="0" fillId="0" borderId="0" xfId="0" applyNumberFormat="1" applyFont="1" applyFill="1" applyBorder="1" applyAlignment="1" applyProtection="1">
      <alignment shrinkToFit="1"/>
      <protection/>
    </xf>
    <xf numFmtId="166" fontId="0" fillId="0" borderId="0" xfId="0" applyNumberFormat="1" applyBorder="1" applyAlignment="1">
      <alignment/>
    </xf>
    <xf numFmtId="14" fontId="0" fillId="0" borderId="0" xfId="0" applyNumberFormat="1" applyAlignment="1">
      <alignment/>
    </xf>
    <xf numFmtId="0" fontId="0" fillId="0" borderId="0" xfId="0" applyNumberFormat="1" applyFont="1" applyFill="1" applyBorder="1" applyAlignment="1" applyProtection="1">
      <alignment shrinkToFit="1"/>
      <protection/>
    </xf>
    <xf numFmtId="2" fontId="0" fillId="0" borderId="0" xfId="0" applyNumberFormat="1" applyAlignment="1">
      <alignment/>
    </xf>
    <xf numFmtId="2" fontId="0" fillId="0" borderId="0" xfId="0" applyNumberFormat="1" applyFont="1" applyFill="1" applyBorder="1" applyAlignment="1" applyProtection="1">
      <alignment shrinkToFit="1"/>
      <protection/>
    </xf>
    <xf numFmtId="0" fontId="0" fillId="0" borderId="16"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4" xfId="0" applyNumberFormat="1" applyBorder="1" applyAlignment="1">
      <alignment/>
    </xf>
    <xf numFmtId="166" fontId="0" fillId="0" borderId="12" xfId="0" applyNumberFormat="1" applyBorder="1" applyAlignment="1">
      <alignment/>
    </xf>
    <xf numFmtId="166" fontId="0" fillId="0" borderId="13" xfId="0" applyNumberFormat="1" applyBorder="1" applyAlignment="1">
      <alignment/>
    </xf>
    <xf numFmtId="14" fontId="0" fillId="0" borderId="12" xfId="0" applyNumberFormat="1" applyBorder="1" applyAlignment="1">
      <alignment/>
    </xf>
    <xf numFmtId="0" fontId="0" fillId="0" borderId="10" xfId="0" applyNumberFormat="1" applyBorder="1" applyAlignment="1">
      <alignment/>
    </xf>
    <xf numFmtId="14" fontId="0" fillId="0" borderId="13" xfId="0" applyNumberFormat="1" applyBorder="1" applyAlignment="1">
      <alignment/>
    </xf>
    <xf numFmtId="0" fontId="0" fillId="0" borderId="15" xfId="0" applyNumberFormat="1" applyBorder="1" applyAlignment="1">
      <alignment/>
    </xf>
    <xf numFmtId="165" fontId="0" fillId="0" borderId="15"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9" fontId="0" fillId="0" borderId="0" xfId="59" applyFont="1" applyAlignment="1">
      <alignment/>
    </xf>
    <xf numFmtId="0" fontId="0" fillId="0" borderId="0" xfId="0" applyBorder="1" applyAlignment="1">
      <alignment/>
    </xf>
    <xf numFmtId="166" fontId="0" fillId="0" borderId="0" xfId="0" applyNumberFormat="1" applyBorder="1" applyAlignment="1">
      <alignment horizontal="left" vertical="center"/>
    </xf>
    <xf numFmtId="0" fontId="0" fillId="0" borderId="0" xfId="0" applyBorder="1" applyAlignment="1">
      <alignment horizontal="left" vertical="center"/>
    </xf>
    <xf numFmtId="15" fontId="0" fillId="0" borderId="0" xfId="0" applyNumberFormat="1" applyBorder="1" applyAlignment="1">
      <alignment horizontal="left" vertical="center"/>
    </xf>
    <xf numFmtId="0" fontId="0" fillId="0" borderId="0" xfId="0" applyBorder="1" applyAlignment="1">
      <alignment wrapText="1"/>
    </xf>
    <xf numFmtId="165" fontId="0" fillId="0" borderId="0" xfId="0" applyNumberFormat="1" applyBorder="1" applyAlignment="1">
      <alignment horizontal="right" vertical="center"/>
    </xf>
    <xf numFmtId="166" fontId="0" fillId="0" borderId="0" xfId="0" applyNumberFormat="1" applyBorder="1" applyAlignment="1">
      <alignment horizontal="left"/>
    </xf>
    <xf numFmtId="0" fontId="0" fillId="0" borderId="0" xfId="0" applyNumberFormat="1" applyBorder="1" applyAlignment="1">
      <alignment/>
    </xf>
    <xf numFmtId="0" fontId="0" fillId="0" borderId="12" xfId="0" applyBorder="1" applyAlignment="1">
      <alignment wrapText="1"/>
    </xf>
    <xf numFmtId="0" fontId="0" fillId="0" borderId="17" xfId="0" applyBorder="1" applyAlignment="1">
      <alignment wrapText="1"/>
    </xf>
    <xf numFmtId="165" fontId="0" fillId="0" borderId="0" xfId="0" applyNumberFormat="1" applyBorder="1" applyAlignment="1">
      <alignment horizontal="right"/>
    </xf>
    <xf numFmtId="0" fontId="34" fillId="0" borderId="0" xfId="52" applyAlignment="1" applyProtection="1">
      <alignment/>
      <protection/>
    </xf>
    <xf numFmtId="1" fontId="0" fillId="0" borderId="0" xfId="0" applyNumberFormat="1" applyBorder="1" applyAlignment="1">
      <alignment horizontal="left"/>
    </xf>
    <xf numFmtId="2" fontId="0" fillId="0" borderId="0" xfId="0" applyNumberFormat="1" applyBorder="1" applyAlignment="1">
      <alignment horizontal="left" vertical="center"/>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1" fontId="0" fillId="0" borderId="0" xfId="0" applyNumberFormat="1" applyFont="1" applyFill="1" applyBorder="1" applyAlignment="1" applyProtection="1">
      <alignment horizontal="left" shrinkToFit="1"/>
      <protection/>
    </xf>
    <xf numFmtId="166" fontId="0" fillId="0" borderId="0" xfId="0" applyNumberFormat="1" applyFont="1" applyFill="1" applyBorder="1" applyAlignment="1" applyProtection="1">
      <alignment horizontal="left" shrinkToFit="1"/>
      <protection/>
    </xf>
    <xf numFmtId="2" fontId="0" fillId="0" borderId="12" xfId="0" applyNumberFormat="1" applyBorder="1" applyAlignment="1">
      <alignment/>
    </xf>
    <xf numFmtId="2" fontId="0" fillId="0" borderId="17" xfId="0" applyNumberFormat="1" applyBorder="1" applyAlignment="1">
      <alignment/>
    </xf>
    <xf numFmtId="2" fontId="0" fillId="0" borderId="13" xfId="0" applyNumberFormat="1" applyBorder="1" applyAlignment="1">
      <alignment/>
    </xf>
    <xf numFmtId="2" fontId="0" fillId="0" borderId="18" xfId="0" applyNumberFormat="1" applyBorder="1" applyAlignment="1">
      <alignment/>
    </xf>
    <xf numFmtId="2" fontId="0" fillId="0" borderId="14" xfId="0" applyNumberFormat="1" applyBorder="1" applyAlignment="1">
      <alignment/>
    </xf>
    <xf numFmtId="2" fontId="0" fillId="0" borderId="19" xfId="0" applyNumberFormat="1" applyBorder="1" applyAlignment="1">
      <alignment/>
    </xf>
    <xf numFmtId="164" fontId="0" fillId="0" borderId="14" xfId="0" applyNumberFormat="1" applyBorder="1" applyAlignment="1">
      <alignment/>
    </xf>
    <xf numFmtId="165" fontId="0" fillId="0" borderId="14" xfId="0" applyNumberFormat="1" applyBorder="1" applyAlignment="1">
      <alignment/>
    </xf>
    <xf numFmtId="2" fontId="0" fillId="0" borderId="0" xfId="0" applyNumberFormat="1" applyBorder="1" applyAlignment="1">
      <alignment/>
    </xf>
    <xf numFmtId="165" fontId="0" fillId="0" borderId="0" xfId="0" applyNumberFormat="1" applyBorder="1" applyAlignment="1">
      <alignment/>
    </xf>
    <xf numFmtId="0" fontId="2" fillId="0" borderId="0" xfId="0" applyFont="1" applyAlignment="1">
      <alignment horizontal="left" vertical="top" wrapText="1"/>
    </xf>
    <xf numFmtId="0" fontId="0" fillId="0" borderId="0" xfId="0" applyNumberFormat="1" applyFont="1" applyFill="1" applyBorder="1" applyAlignment="1" applyProtection="1">
      <alignment shrinkToFit="1"/>
      <protection/>
    </xf>
    <xf numFmtId="0" fontId="0" fillId="35" borderId="0" xfId="0" applyFill="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95625"/>
          <c:h val="0.85425"/>
        </c:manualLayout>
      </c:layout>
      <c:barChart>
        <c:barDir val="bar"/>
        <c:grouping val="stacked"/>
        <c:varyColors val="0"/>
        <c:ser>
          <c:idx val="0"/>
          <c:order val="0"/>
          <c:tx>
            <c:strRef>
              <c:f>'total funding'!$B$27</c:f>
              <c:strCache>
                <c:ptCount val="1"/>
                <c:pt idx="0">
                  <c:v>Funding for the appeal</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solidFill>
                          <a:srgbClr val="FFFFFF"/>
                        </a:solidFill>
                      </a:rPr>
                      <a:t>Funding for the appeal, 307.1</a:t>
                    </a:r>
                  </a:p>
                </c:rich>
              </c:tx>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dLblPos val="ctr"/>
            <c:showLegendKey val="0"/>
            <c:showVal val="1"/>
            <c:showBubbleSize val="0"/>
            <c:showCatName val="0"/>
            <c:showSerName val="0"/>
            <c:showPercent val="0"/>
          </c:dLbls>
          <c:cat>
            <c:strRef>
              <c:f>'total funding'!$A$28</c:f>
              <c:strCache/>
            </c:strRef>
          </c:cat>
          <c:val>
            <c:numRef>
              <c:f>'total funding'!$B$28</c:f>
              <c:numCache/>
            </c:numRef>
          </c:val>
        </c:ser>
        <c:ser>
          <c:idx val="1"/>
          <c:order val="1"/>
          <c:tx>
            <c:strRef>
              <c:f>'total funding'!$C$27</c:f>
              <c:strCache>
                <c:ptCount val="1"/>
                <c:pt idx="0">
                  <c:v>Other funding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solidFill>
                          <a:srgbClr val="FFFFFF"/>
                        </a:solidFill>
                      </a:rPr>
                      <a:t>Other funding, 510.4</a:t>
                    </a:r>
                  </a:p>
                </c:rich>
              </c:tx>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dLblPos val="ctr"/>
            <c:showLegendKey val="0"/>
            <c:showVal val="1"/>
            <c:showBubbleSize val="0"/>
            <c:showCatName val="0"/>
            <c:showSerName val="0"/>
            <c:showPercent val="0"/>
          </c:dLbls>
          <c:cat>
            <c:strRef>
              <c:f>'total funding'!$A$28</c:f>
              <c:strCache/>
            </c:strRef>
          </c:cat>
          <c:val>
            <c:numRef>
              <c:f>'total funding'!$C$28</c:f>
              <c:numCache/>
            </c:numRef>
          </c:val>
        </c:ser>
        <c:overlap val="100"/>
        <c:gapWidth val="55"/>
        <c:axId val="27028033"/>
        <c:axId val="41925706"/>
      </c:barChart>
      <c:catAx>
        <c:axId val="27028033"/>
        <c:scaling>
          <c:orientation val="minMax"/>
        </c:scaling>
        <c:axPos val="l"/>
        <c:delete val="1"/>
        <c:majorTickMark val="out"/>
        <c:minorTickMark val="none"/>
        <c:tickLblPos val="none"/>
        <c:crossAx val="41925706"/>
        <c:crosses val="autoZero"/>
        <c:auto val="1"/>
        <c:lblOffset val="100"/>
        <c:tickLblSkip val="1"/>
        <c:noMultiLvlLbl val="0"/>
      </c:catAx>
      <c:valAx>
        <c:axId val="41925706"/>
        <c:scaling>
          <c:orientation val="minMax"/>
        </c:scaling>
        <c:axPos val="b"/>
        <c:title>
          <c:tx>
            <c:rich>
              <a:bodyPr vert="horz" rot="0" anchor="ctr"/>
              <a:lstStyle/>
              <a:p>
                <a:pPr algn="ctr">
                  <a:defRPr/>
                </a:pPr>
                <a:r>
                  <a:rPr lang="en-US" cap="none" sz="1000" b="1" i="0" u="none" baseline="0">
                    <a:solidFill>
                      <a:srgbClr val="FFFFFF"/>
                    </a:solidFill>
                  </a:rPr>
                  <a:t>US $ million</a:t>
                </a:r>
              </a:p>
            </c:rich>
          </c:tx>
          <c:layout>
            <c:manualLayout>
              <c:xMode val="factor"/>
              <c:yMode val="factor"/>
              <c:x val="0"/>
              <c:y val="-0.003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028033"/>
        <c:crossesAt val="1"/>
        <c:crossBetween val="between"/>
        <c:dispUnits/>
      </c:valAx>
      <c:spPr>
        <a:noFill/>
        <a:ln>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0025"/>
          <c:w val="0.9705"/>
          <c:h val="0.87375"/>
        </c:manualLayout>
      </c:layout>
      <c:barChart>
        <c:barDir val="col"/>
        <c:grouping val="stacked"/>
        <c:varyColors val="0"/>
        <c:ser>
          <c:idx val="0"/>
          <c:order val="0"/>
          <c:tx>
            <c:strRef>
              <c:f>'Affected &amp; Killed'!$B$1</c:f>
              <c:strCache>
                <c:ptCount val="1"/>
                <c:pt idx="0">
                  <c:v>Affected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CCFF"/>
                    </a:solidFill>
                  </a:defRPr>
                </a:pPr>
              </a:p>
            </c:txPr>
            <c:showLegendKey val="0"/>
            <c:showVal val="1"/>
            <c:showBubbleSize val="0"/>
            <c:showCatName val="0"/>
            <c:showSerName val="0"/>
            <c:showPercent val="0"/>
          </c:dLbls>
          <c:cat>
            <c:strRef>
              <c:f>'Affected &amp; Killed'!$A$2:$A$6</c:f>
              <c:strCache/>
            </c:strRef>
          </c:cat>
          <c:val>
            <c:numRef>
              <c:f>'Affected &amp; Killed'!$B$2:$B$6</c:f>
              <c:numCache/>
            </c:numRef>
          </c:val>
        </c:ser>
        <c:ser>
          <c:idx val="1"/>
          <c:order val="1"/>
          <c:tx>
            <c:strRef>
              <c:f>'Affected &amp; Killed'!$C$1</c:f>
              <c:strCache>
                <c:ptCount val="1"/>
                <c:pt idx="0">
                  <c:v>Killed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0000"/>
                    </a:solidFill>
                  </a:defRPr>
                </a:pPr>
              </a:p>
            </c:txPr>
            <c:showLegendKey val="0"/>
            <c:showVal val="1"/>
            <c:showBubbleSize val="0"/>
            <c:showCatName val="0"/>
            <c:showSerName val="0"/>
            <c:showPercent val="0"/>
          </c:dLbls>
          <c:cat>
            <c:strRef>
              <c:f>'Affected &amp; Killed'!$A$2:$A$6</c:f>
              <c:strCache/>
            </c:strRef>
          </c:cat>
          <c:val>
            <c:numRef>
              <c:f>'Affected &amp; Killed'!$C$2:$C$6</c:f>
              <c:numCache/>
            </c:numRef>
          </c:val>
        </c:ser>
        <c:overlap val="100"/>
        <c:gapWidth val="95"/>
        <c:axId val="41787035"/>
        <c:axId val="40538996"/>
      </c:barChart>
      <c:catAx>
        <c:axId val="41787035"/>
        <c:scaling>
          <c:orientation val="minMax"/>
        </c:scaling>
        <c:axPos val="b"/>
        <c:delete val="0"/>
        <c:numFmt formatCode="General" sourceLinked="1"/>
        <c:majorTickMark val="none"/>
        <c:minorTickMark val="none"/>
        <c:tickLblPos val="nextTo"/>
        <c:spPr>
          <a:ln w="3175">
            <a:solidFill>
              <a:srgbClr val="808080"/>
            </a:solidFill>
          </a:ln>
        </c:spPr>
        <c:crossAx val="40538996"/>
        <c:crosses val="autoZero"/>
        <c:auto val="1"/>
        <c:lblOffset val="100"/>
        <c:tickLblSkip val="1"/>
        <c:noMultiLvlLbl val="0"/>
      </c:catAx>
      <c:valAx>
        <c:axId val="40538996"/>
        <c:scaling>
          <c:orientation val="minMax"/>
        </c:scaling>
        <c:axPos val="l"/>
        <c:delete val="1"/>
        <c:majorTickMark val="out"/>
        <c:minorTickMark val="none"/>
        <c:tickLblPos val="none"/>
        <c:crossAx val="41787035"/>
        <c:crossesAt val="1"/>
        <c:crossBetween val="between"/>
        <c:dispUnits/>
      </c:valAx>
      <c:spPr>
        <a:solidFill>
          <a:srgbClr val="000000"/>
        </a:solidFill>
        <a:ln w="3175">
          <a:noFill/>
        </a:ln>
      </c:spPr>
    </c:plotArea>
    <c:legend>
      <c:legendPos val="t"/>
      <c:layout>
        <c:manualLayout>
          <c:xMode val="edge"/>
          <c:yMode val="edge"/>
          <c:x val="0.0755"/>
          <c:y val="0.40375"/>
          <c:w val="0.116"/>
          <c:h val="0.156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2675"/>
          <c:w val="0.94725"/>
          <c:h val="0.94725"/>
        </c:manualLayout>
      </c:layout>
      <c:barChart>
        <c:barDir val="bar"/>
        <c:grouping val="clustered"/>
        <c:varyColors val="0"/>
        <c:ser>
          <c:idx val="0"/>
          <c:order val="0"/>
          <c:tx>
            <c:strRef>
              <c:f>'top 20 gov contribs'!$G$1</c:f>
              <c:strCache>
                <c:ptCount val="1"/>
                <c:pt idx="0">
                  <c:v>Already 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showLegendKey val="0"/>
            <c:showVal val="1"/>
            <c:showBubbleSize val="0"/>
            <c:showCatName val="0"/>
            <c:showSerName val="0"/>
            <c:showPercent val="0"/>
          </c:dLbls>
          <c:cat>
            <c:strRef>
              <c:f>'top 20 gov contribs'!$F$2:$F$21</c:f>
              <c:strCache/>
            </c:strRef>
          </c:cat>
          <c:val>
            <c:numRef>
              <c:f>'top 20 gov contribs'!$G$2:$G$21</c:f>
              <c:numCache/>
            </c:numRef>
          </c:val>
        </c:ser>
        <c:ser>
          <c:idx val="1"/>
          <c:order val="1"/>
          <c:tx>
            <c:strRef>
              <c:f>'top 20 gov contribs'!$H$1</c:f>
              <c:strCache>
                <c:ptCount val="1"/>
                <c:pt idx="0">
                  <c:v>Additional pledges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showLegendKey val="0"/>
            <c:showVal val="1"/>
            <c:showBubbleSize val="0"/>
            <c:showCatName val="0"/>
            <c:showSerName val="0"/>
            <c:showPercent val="0"/>
          </c:dLbls>
          <c:cat>
            <c:strRef>
              <c:f>'top 20 gov contribs'!$F$2:$F$21</c:f>
              <c:strCache/>
            </c:strRef>
          </c:cat>
          <c:val>
            <c:numRef>
              <c:f>'top 20 gov contribs'!$H$2:$H$21</c:f>
              <c:numCache/>
            </c:numRef>
          </c:val>
        </c:ser>
        <c:axId val="29306645"/>
        <c:axId val="62433214"/>
      </c:barChart>
      <c:catAx>
        <c:axId val="29306645"/>
        <c:scaling>
          <c:orientation val="minMax"/>
        </c:scaling>
        <c:axPos val="l"/>
        <c:delete val="0"/>
        <c:numFmt formatCode="General" sourceLinked="1"/>
        <c:majorTickMark val="none"/>
        <c:minorTickMark val="none"/>
        <c:tickLblPos val="nextTo"/>
        <c:spPr>
          <a:ln w="3175">
            <a:solidFill>
              <a:srgbClr val="808080"/>
            </a:solidFill>
          </a:ln>
        </c:spPr>
        <c:crossAx val="62433214"/>
        <c:crosses val="autoZero"/>
        <c:auto val="1"/>
        <c:lblOffset val="100"/>
        <c:tickLblSkip val="1"/>
        <c:noMultiLvlLbl val="0"/>
      </c:catAx>
      <c:valAx>
        <c:axId val="62433214"/>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000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9306645"/>
        <c:crossesAt val="1"/>
        <c:crossBetween val="between"/>
        <c:dispUnits/>
      </c:valAx>
      <c:spPr>
        <a:solidFill>
          <a:srgbClr val="000000"/>
        </a:solidFill>
        <a:ln w="3175">
          <a:noFill/>
        </a:ln>
      </c:spPr>
    </c:plotArea>
    <c:legend>
      <c:legendPos val="r"/>
      <c:layout>
        <c:manualLayout>
          <c:xMode val="edge"/>
          <c:yMode val="edge"/>
          <c:x val="0.62275"/>
          <c:y val="0.65425"/>
          <c:w val="0.3165"/>
          <c:h val="0.1565"/>
        </c:manualLayout>
      </c:layout>
      <c:overlay val="0"/>
      <c:spPr>
        <a:solidFill>
          <a:srgbClr val="000000"/>
        </a:solid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425"/>
          <c:w val="0.97375"/>
          <c:h val="0.89775"/>
        </c:manualLayout>
      </c:layout>
      <c:barChart>
        <c:barDir val="bar"/>
        <c:grouping val="clustered"/>
        <c:varyColors val="0"/>
        <c:ser>
          <c:idx val="0"/>
          <c:order val="0"/>
          <c:tx>
            <c:strRef>
              <c:f>Sectors!$AO$4</c:f>
              <c:strCache>
                <c:ptCount val="1"/>
                <c:pt idx="0">
                  <c:v>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Sectors!$AN$5:$AN$13</c:f>
              <c:strCache/>
            </c:strRef>
          </c:cat>
          <c:val>
            <c:numRef>
              <c:f>Sectors!$AO$5:$AO$13</c:f>
              <c:numCache/>
            </c:numRef>
          </c:val>
        </c:ser>
        <c:ser>
          <c:idx val="1"/>
          <c:order val="1"/>
          <c:tx>
            <c:strRef>
              <c:f>Sectors!$AP$4</c:f>
              <c:strCache>
                <c:ptCount val="1"/>
                <c:pt idx="0">
                  <c:v>Current requirements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Sectors!$AN$5:$AN$13</c:f>
              <c:strCache/>
            </c:strRef>
          </c:cat>
          <c:val>
            <c:numRef>
              <c:f>Sectors!$AP$5:$AP$13</c:f>
              <c:numCache/>
            </c:numRef>
          </c:val>
        </c:ser>
        <c:overlap val="-25"/>
        <c:axId val="25028015"/>
        <c:axId val="23925544"/>
      </c:barChart>
      <c:catAx>
        <c:axId val="25028015"/>
        <c:scaling>
          <c:orientation val="minMax"/>
        </c:scaling>
        <c:axPos val="l"/>
        <c:delete val="0"/>
        <c:numFmt formatCode="General" sourceLinked="1"/>
        <c:majorTickMark val="none"/>
        <c:minorTickMark val="none"/>
        <c:tickLblPos val="nextTo"/>
        <c:spPr>
          <a:ln w="3175">
            <a:solidFill>
              <a:srgbClr val="808080"/>
            </a:solidFill>
          </a:ln>
        </c:spPr>
        <c:crossAx val="23925544"/>
        <c:crosses val="autoZero"/>
        <c:auto val="1"/>
        <c:lblOffset val="100"/>
        <c:tickLblSkip val="1"/>
        <c:noMultiLvlLbl val="0"/>
      </c:catAx>
      <c:valAx>
        <c:axId val="23925544"/>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02"/>
            </c:manualLayout>
          </c:layout>
          <c:overlay val="0"/>
          <c:spPr>
            <a:noFill/>
            <a:ln w="3175">
              <a:noFill/>
            </a:ln>
          </c:spPr>
        </c:title>
        <c:delete val="1"/>
        <c:majorTickMark val="out"/>
        <c:minorTickMark val="none"/>
        <c:tickLblPos val="none"/>
        <c:crossAx val="25028015"/>
        <c:crossesAt val="1"/>
        <c:crossBetween val="between"/>
        <c:dispUnits/>
      </c:valAx>
      <c:spPr>
        <a:noFill/>
        <a:ln>
          <a:noFill/>
        </a:ln>
      </c:spPr>
    </c:plotArea>
    <c:legend>
      <c:legendPos val="r"/>
      <c:layout>
        <c:manualLayout>
          <c:xMode val="edge"/>
          <c:yMode val="edge"/>
          <c:x val="0.77625"/>
          <c:y val="0.2915"/>
          <c:w val="0.19675"/>
          <c:h val="0.118"/>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0475"/>
          <c:w val="0.96775"/>
          <c:h val="0.919"/>
        </c:manualLayout>
      </c:layout>
      <c:lineChart>
        <c:grouping val="standard"/>
        <c:varyColors val="0"/>
        <c:ser>
          <c:idx val="0"/>
          <c:order val="0"/>
          <c:tx>
            <c:strRef>
              <c:f>'Other crises'!$A$3</c:f>
              <c:strCache>
                <c:ptCount val="1"/>
                <c:pt idx="0">
                  <c:v>Pakistan Floods (30 July) 2010</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crises'!$B$2:$AO$2</c:f>
              <c:strCache/>
            </c:strRef>
          </c:cat>
          <c:val>
            <c:numRef>
              <c:f>'Other crises'!$B$3:$AO$3</c:f>
              <c:numCache/>
            </c:numRef>
          </c:val>
          <c:smooth val="0"/>
        </c:ser>
        <c:ser>
          <c:idx val="1"/>
          <c:order val="1"/>
          <c:tx>
            <c:strRef>
              <c:f>'Other crises'!$A$4</c:f>
              <c:strCache>
                <c:ptCount val="1"/>
                <c:pt idx="0">
                  <c:v>Haiti Earthquake (12 January) 2010</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crises'!$B$2:$AO$2</c:f>
              <c:strCache/>
            </c:strRef>
          </c:cat>
          <c:val>
            <c:numRef>
              <c:f>'Other crises'!$B$4:$AO$4</c:f>
              <c:numCache/>
            </c:numRef>
          </c:val>
          <c:smooth val="0"/>
        </c:ser>
        <c:ser>
          <c:idx val="2"/>
          <c:order val="2"/>
          <c:tx>
            <c:strRef>
              <c:f>'Other crises'!$A$5</c:f>
              <c:strCache>
                <c:ptCount val="1"/>
                <c:pt idx="0">
                  <c:v>South Asia Earthquake (8 October) 2005</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crises'!$B$2:$AO$2</c:f>
              <c:strCache/>
            </c:strRef>
          </c:cat>
          <c:val>
            <c:numRef>
              <c:f>'Other crises'!$B$5:$AO$5</c:f>
              <c:numCache/>
            </c:numRef>
          </c:val>
          <c:smooth val="0"/>
        </c:ser>
        <c:ser>
          <c:idx val="3"/>
          <c:order val="3"/>
          <c:tx>
            <c:strRef>
              <c:f>'Other crises'!$A$6</c:f>
              <c:strCache>
                <c:ptCount val="1"/>
                <c:pt idx="0">
                  <c:v>Asia Tsunami (24 December) 2004</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crises'!$B$2:$AO$2</c:f>
              <c:strCache/>
            </c:strRef>
          </c:cat>
          <c:val>
            <c:numRef>
              <c:f>'Other crises'!$B$6:$AO$6</c:f>
              <c:numCache/>
            </c:numRef>
          </c:val>
          <c:smooth val="0"/>
        </c:ser>
        <c:marker val="1"/>
        <c:axId val="14003305"/>
        <c:axId val="58920882"/>
      </c:lineChart>
      <c:catAx>
        <c:axId val="14003305"/>
        <c:scaling>
          <c:orientation val="minMax"/>
        </c:scaling>
        <c:axPos val="b"/>
        <c:delete val="0"/>
        <c:numFmt formatCode="General" sourceLinked="1"/>
        <c:majorTickMark val="none"/>
        <c:minorTickMark val="none"/>
        <c:tickLblPos val="nextTo"/>
        <c:spPr>
          <a:ln w="3175">
            <a:solidFill>
              <a:srgbClr val="808080"/>
            </a:solidFill>
          </a:ln>
        </c:spPr>
        <c:crossAx val="58920882"/>
        <c:crosses val="autoZero"/>
        <c:auto val="1"/>
        <c:lblOffset val="100"/>
        <c:tickLblSkip val="1"/>
        <c:noMultiLvlLbl val="0"/>
      </c:catAx>
      <c:valAx>
        <c:axId val="58920882"/>
        <c:scaling>
          <c:orientation val="minMax"/>
        </c:scaling>
        <c:axPos val="l"/>
        <c:title>
          <c:tx>
            <c:rich>
              <a:bodyPr vert="horz" rot="-5400000" anchor="ctr"/>
              <a:lstStyle/>
              <a:p>
                <a:pPr algn="ctr">
                  <a:defRPr/>
                </a:pPr>
                <a:r>
                  <a:rPr lang="en-US" cap="none" sz="1000" b="1" i="0" u="none" baseline="0">
                    <a:solidFill>
                      <a:srgbClr val="FFFFFF"/>
                    </a:solidFill>
                  </a:rPr>
                  <a:t>US$ billion</a:t>
                </a:r>
              </a:p>
            </c:rich>
          </c:tx>
          <c:layout>
            <c:manualLayout>
              <c:xMode val="factor"/>
              <c:yMode val="factor"/>
              <c:x val="-0.0015"/>
              <c:y val="0.00075"/>
            </c:manualLayout>
          </c:layout>
          <c:overlay val="0"/>
          <c:spPr>
            <a:noFill/>
            <a:ln w="3175">
              <a:noFill/>
            </a:ln>
          </c:spPr>
        </c:title>
        <c:majorGridlines>
          <c:spPr>
            <a:ln w="3175">
              <a:solidFill>
                <a:srgbClr val="808080"/>
              </a:solidFill>
            </a:ln>
          </c:spPr>
        </c:majorGridlines>
        <c:delete val="0"/>
        <c:numFmt formatCode="0.0" sourceLinked="0"/>
        <c:majorTickMark val="none"/>
        <c:minorTickMark val="none"/>
        <c:tickLblPos val="nextTo"/>
        <c:spPr>
          <a:ln w="3175">
            <a:noFill/>
          </a:ln>
        </c:spPr>
        <c:crossAx val="14003305"/>
        <c:crossesAt val="1"/>
        <c:crossBetween val="between"/>
        <c:dispUnits/>
      </c:valAx>
      <c:spPr>
        <a:noFill/>
        <a:ln>
          <a:noFill/>
        </a:ln>
      </c:spPr>
    </c:plotArea>
    <c:legend>
      <c:legendPos val="b"/>
      <c:layout>
        <c:manualLayout>
          <c:xMode val="edge"/>
          <c:yMode val="edge"/>
          <c:x val="0.14725"/>
          <c:y val="0.9405"/>
          <c:w val="0.7055"/>
          <c:h val="0.047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2375"/>
          <c:w val="0.71875"/>
          <c:h val="0.94975"/>
        </c:manualLayout>
      </c:layout>
      <c:lineChart>
        <c:grouping val="standard"/>
        <c:varyColors val="0"/>
        <c:ser>
          <c:idx val="0"/>
          <c:order val="0"/>
          <c:tx>
            <c:strRef>
              <c:f>'Other crises'!$A$44</c:f>
              <c:strCache>
                <c:ptCount val="1"/>
                <c:pt idx="0">
                  <c:v>Pakistan Floods (30 July) 2010</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crises'!$B$43:$J$43</c:f>
              <c:strCache/>
            </c:strRef>
          </c:cat>
          <c:val>
            <c:numRef>
              <c:f>'Other crises'!$B$44:$J$44</c:f>
              <c:numCache/>
            </c:numRef>
          </c:val>
          <c:smooth val="0"/>
        </c:ser>
        <c:ser>
          <c:idx val="1"/>
          <c:order val="1"/>
          <c:tx>
            <c:strRef>
              <c:f>'Other crises'!$A$45</c:f>
              <c:strCache>
                <c:ptCount val="1"/>
                <c:pt idx="0">
                  <c:v>Haiti Earthquake (12 January) 2010</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crises'!$B$43:$J$43</c:f>
              <c:strCache/>
            </c:strRef>
          </c:cat>
          <c:val>
            <c:numRef>
              <c:f>'Other crises'!$B$45:$J$45</c:f>
              <c:numCache/>
            </c:numRef>
          </c:val>
          <c:smooth val="0"/>
        </c:ser>
        <c:ser>
          <c:idx val="2"/>
          <c:order val="2"/>
          <c:tx>
            <c:strRef>
              <c:f>'Other crises'!$A$46</c:f>
              <c:strCache>
                <c:ptCount val="1"/>
                <c:pt idx="0">
                  <c:v>South Asia Earthquake (8 October) 2005</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crises'!$B$43:$J$43</c:f>
              <c:strCache/>
            </c:strRef>
          </c:cat>
          <c:val>
            <c:numRef>
              <c:f>'Other crises'!$B$46:$J$46</c:f>
              <c:numCache/>
            </c:numRef>
          </c:val>
          <c:smooth val="0"/>
        </c:ser>
        <c:ser>
          <c:idx val="3"/>
          <c:order val="3"/>
          <c:tx>
            <c:strRef>
              <c:f>'Other crises'!$A$47</c:f>
              <c:strCache>
                <c:ptCount val="1"/>
                <c:pt idx="0">
                  <c:v>Asia Tsunami (24 December) 2004</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crises'!$B$43:$J$43</c:f>
              <c:strCache/>
            </c:strRef>
          </c:cat>
          <c:val>
            <c:numRef>
              <c:f>'Other crises'!$B$47:$J$47</c:f>
              <c:numCache/>
            </c:numRef>
          </c:val>
          <c:smooth val="0"/>
        </c:ser>
        <c:marker val="1"/>
        <c:axId val="60525891"/>
        <c:axId val="7862108"/>
      </c:lineChart>
      <c:catAx>
        <c:axId val="60525891"/>
        <c:scaling>
          <c:orientation val="minMax"/>
        </c:scaling>
        <c:axPos val="b"/>
        <c:delete val="0"/>
        <c:numFmt formatCode="General" sourceLinked="1"/>
        <c:majorTickMark val="out"/>
        <c:minorTickMark val="none"/>
        <c:tickLblPos val="nextTo"/>
        <c:spPr>
          <a:ln w="3175">
            <a:solidFill>
              <a:srgbClr val="808080"/>
            </a:solidFill>
          </a:ln>
        </c:spPr>
        <c:crossAx val="7862108"/>
        <c:crosses val="autoZero"/>
        <c:auto val="1"/>
        <c:lblOffset val="100"/>
        <c:tickLblSkip val="1"/>
        <c:noMultiLvlLbl val="0"/>
      </c:catAx>
      <c:valAx>
        <c:axId val="7862108"/>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0525891"/>
        <c:crossesAt val="1"/>
        <c:crossBetween val="between"/>
        <c:dispUnits/>
      </c:valAx>
      <c:spPr>
        <a:noFill/>
        <a:ln>
          <a:noFill/>
        </a:ln>
      </c:spPr>
    </c:plotArea>
    <c:legend>
      <c:legendPos val="r"/>
      <c:layout>
        <c:manualLayout>
          <c:xMode val="edge"/>
          <c:yMode val="edge"/>
          <c:x val="0.74225"/>
          <c:y val="0.3785"/>
          <c:w val="0.253"/>
          <c:h val="0.233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18288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1" descr="http://ocha.unog.ch/images/blank.gif"/>
        <xdr:cNvPicPr preferRelativeResize="1">
          <a:picLocks noChangeAspect="1"/>
        </xdr:cNvPicPr>
      </xdr:nvPicPr>
      <xdr:blipFill>
        <a:blip r:link="rId1"/>
        <a:stretch>
          <a:fillRect/>
        </a:stretch>
      </xdr:blipFill>
      <xdr:spPr>
        <a:xfrm>
          <a:off x="182880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19</xdr:row>
      <xdr:rowOff>133350</xdr:rowOff>
    </xdr:from>
    <xdr:to>
      <xdr:col>13</xdr:col>
      <xdr:colOff>123825</xdr:colOff>
      <xdr:row>36</xdr:row>
      <xdr:rowOff>123825</xdr:rowOff>
    </xdr:to>
    <xdr:graphicFrame>
      <xdr:nvGraphicFramePr>
        <xdr:cNvPr id="1" name="Chart 3"/>
        <xdr:cNvGraphicFramePr/>
      </xdr:nvGraphicFramePr>
      <xdr:xfrm>
        <a:off x="6591300" y="32099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161925</xdr:rowOff>
    </xdr:from>
    <xdr:to>
      <xdr:col>15</xdr:col>
      <xdr:colOff>38100</xdr:colOff>
      <xdr:row>22</xdr:row>
      <xdr:rowOff>19050</xdr:rowOff>
    </xdr:to>
    <xdr:graphicFrame>
      <xdr:nvGraphicFramePr>
        <xdr:cNvPr id="1" name="Chart 2"/>
        <xdr:cNvGraphicFramePr/>
      </xdr:nvGraphicFramePr>
      <xdr:xfrm>
        <a:off x="4800600" y="161925"/>
        <a:ext cx="6648450"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xdr:row>
      <xdr:rowOff>38100</xdr:rowOff>
    </xdr:from>
    <xdr:to>
      <xdr:col>20</xdr:col>
      <xdr:colOff>504825</xdr:colOff>
      <xdr:row>40</xdr:row>
      <xdr:rowOff>114300</xdr:rowOff>
    </xdr:to>
    <xdr:graphicFrame>
      <xdr:nvGraphicFramePr>
        <xdr:cNvPr id="1" name="Chart 3"/>
        <xdr:cNvGraphicFramePr/>
      </xdr:nvGraphicFramePr>
      <xdr:xfrm>
        <a:off x="6600825" y="685800"/>
        <a:ext cx="8543925" cy="6229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9525</xdr:rowOff>
    </xdr:from>
    <xdr:to>
      <xdr:col>3</xdr:col>
      <xdr:colOff>1333500</xdr:colOff>
      <xdr:row>38</xdr:row>
      <xdr:rowOff>0</xdr:rowOff>
    </xdr:to>
    <xdr:graphicFrame>
      <xdr:nvGraphicFramePr>
        <xdr:cNvPr id="1" name="Chart 2"/>
        <xdr:cNvGraphicFramePr/>
      </xdr:nvGraphicFramePr>
      <xdr:xfrm>
        <a:off x="247650" y="2276475"/>
        <a:ext cx="7448550" cy="3876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6677025" y="0"/>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114300</xdr:rowOff>
    </xdr:from>
    <xdr:to>
      <xdr:col>15</xdr:col>
      <xdr:colOff>295275</xdr:colOff>
      <xdr:row>37</xdr:row>
      <xdr:rowOff>152400</xdr:rowOff>
    </xdr:to>
    <xdr:graphicFrame>
      <xdr:nvGraphicFramePr>
        <xdr:cNvPr id="1" name="Chart 2"/>
        <xdr:cNvGraphicFramePr/>
      </xdr:nvGraphicFramePr>
      <xdr:xfrm>
        <a:off x="2428875" y="1409700"/>
        <a:ext cx="14382750" cy="4733925"/>
      </xdr:xfrm>
      <a:graphic>
        <a:graphicData uri="http://schemas.openxmlformats.org/drawingml/2006/chart">
          <c:chart xmlns:c="http://schemas.openxmlformats.org/drawingml/2006/chart" r:id="rId1"/>
        </a:graphicData>
      </a:graphic>
    </xdr:graphicFrame>
    <xdr:clientData/>
  </xdr:twoCellAnchor>
  <xdr:twoCellAnchor>
    <xdr:from>
      <xdr:col>0</xdr:col>
      <xdr:colOff>1476375</xdr:colOff>
      <xdr:row>48</xdr:row>
      <xdr:rowOff>123825</xdr:rowOff>
    </xdr:from>
    <xdr:to>
      <xdr:col>10</xdr:col>
      <xdr:colOff>533400</xdr:colOff>
      <xdr:row>73</xdr:row>
      <xdr:rowOff>38100</xdr:rowOff>
    </xdr:to>
    <xdr:graphicFrame>
      <xdr:nvGraphicFramePr>
        <xdr:cNvPr id="2" name="Chart 2"/>
        <xdr:cNvGraphicFramePr/>
      </xdr:nvGraphicFramePr>
      <xdr:xfrm>
        <a:off x="1476375" y="7896225"/>
        <a:ext cx="9763125" cy="3962400"/>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P541" sheet="FTS export"/>
  </cacheSource>
  <cacheFields count="16">
    <cacheField name="Donor">
      <sharedItems containsMixedTypes="0" count="145">
        <s v="Japan"/>
        <s v="Greece"/>
        <s v="United Kingdom "/>
        <s v="Ireland"/>
        <s v="Montenegro"/>
        <s v="Sweden"/>
        <s v="Netherlands"/>
        <s v="United States of America"/>
        <s v="UNICEF National Committee/Germany"/>
        <s v="UNICEF National Committee/Hong Kong"/>
        <s v="Finland"/>
        <s v="Korea, Republic of"/>
        <s v="UNICEF National Committee/France"/>
        <s v="Spain"/>
        <s v="France"/>
        <s v="Germany"/>
        <s v="Czech Republic"/>
        <s v="Private (individuals &amp; organisations)"/>
        <s v="Switzerland"/>
        <s v="United Nations Children's Fund"/>
        <s v="United Nations High Commissioner for Refugees"/>
        <s v="Toshiba Group"/>
        <s v="Thailand"/>
        <s v="Canada"/>
        <s v="Australia"/>
        <s v="Central Emergency Response Fund"/>
        <s v="Allocation of unearmarked funds by WFP"/>
        <s v="UNICEF National Committee/United Kingdom"/>
        <s v="USA Fund for UNICEF"/>
        <s v="United Arab Emirates"/>
        <s v="Denmark"/>
        <s v="Norway"/>
        <s v="Turkey"/>
        <s v="Belgium"/>
        <s v="European Commission Humanitarian Aid Office"/>
        <s v="New Zealand"/>
        <s v="China"/>
        <s v="Egypt"/>
        <s v="Luxembourg"/>
        <s v="Iran"/>
        <s v="Hungary"/>
        <s v="World Bank"/>
        <s v="Motorola Foundation"/>
        <s v="Bayer"/>
        <s v="Indonesia"/>
        <s v="New Zealand Red Cross"/>
        <s v="Azerbaijan"/>
        <s v="Oman"/>
        <s v="Chevron Corporation"/>
        <s v="EMC Corporation"/>
        <s v="Saudi Arabia (Kingdom of)"/>
        <s v="BMW Group"/>
        <s v="Argentina"/>
        <s v="UNICEF National Committee/Finland"/>
        <s v="Estonia"/>
        <s v="Cummins Foundation"/>
        <s v="Caterpillar, Inc."/>
        <s v="Kuwait"/>
        <s v="Cargill"/>
        <s v="DuPont"/>
        <s v="Iceland"/>
        <s v="AT&amp;T Foundation"/>
        <s v="ICI Pakistan"/>
        <s v="Infineon Technologies"/>
        <s v="UNICEF National Committee/Netherlands"/>
        <s v="Andorra"/>
        <s v="Qatar"/>
        <s v="Google"/>
        <s v="Italy"/>
        <s v="Yemen"/>
        <s v="Cyprus"/>
        <s v="Amgen"/>
        <s v="Agility"/>
        <s v="ExxonMobil"/>
        <s v="Honda"/>
        <s v="Novo Nordisk"/>
        <s v="Equate Petrochemical"/>
        <s v="JCB"/>
        <s v="BMO Financial Group"/>
        <s v="Kraft Foods Foundation"/>
        <s v="BASF"/>
        <s v="Boeing Company"/>
        <s v="Visa"/>
        <s v="UPS Foundation"/>
        <s v="Western Union Foundation"/>
        <s v="GlaxoSmithKline"/>
        <s v="GE Foundation"/>
        <s v="Orascom Telecom"/>
        <s v="Unilever"/>
        <s v="Afghanistan"/>
        <s v="IFRC Disaster Relief Emergency Fund"/>
        <s v="Algeria"/>
        <s v="Austria"/>
        <s v="Islamic Development Bank"/>
        <s v="Procter &amp; Gamble Inc."/>
        <s v="Rogers Communications"/>
        <s v="Siemens AG"/>
        <s v="NetSol Technologies, Inc"/>
        <s v="North Atlantic Treaty Organization"/>
        <s v="Singapore"/>
        <s v="Uzbekistan (Government of)"/>
        <s v="Citi"/>
        <s v="Sri Lanka"/>
        <s v="Kuwait Joint Relief Committee"/>
        <s v="Church of the Latter Day Saints"/>
        <s v="Red Cross Society of China"/>
        <s v="Hong Kong Special Administrative Region of the People's Republic of China"/>
        <s v="UNICEF National Committee/Denmark"/>
        <s v="Slovakia"/>
        <s v="Russian Federation"/>
        <s v="Bahrain"/>
        <s v="Swedish Red Cross "/>
        <s v="Syrian Arab Republic"/>
        <s v="Jordan"/>
        <s v="OPEC Fund for International Development"/>
        <s v="Various (details not yet provided)"/>
        <s v="British Red Cross"/>
        <s v="Telenor Pakistan"/>
        <s v="Sheraton Hotel"/>
        <s v="Medtronic Foundation"/>
        <s v="BP Foundation"/>
        <s v="Georgia"/>
        <s v="Asian Development Bank"/>
        <s v="Bill and Melinda Gates Foundation"/>
        <s v="UNICEF National Committee/Korea (Republic of)"/>
        <s v="Abbott Laboratories"/>
        <s v="India"/>
        <s v="Pakistan Telecommunication Company LTD."/>
        <s v="UNICEF National Committee/Norway"/>
        <s v="Lithuania"/>
        <s v="General Mills Foundation"/>
        <s v="International Development and Relief Foundation"/>
        <s v="Coca-Cola Company"/>
        <s v="Bank of America Corporation"/>
        <s v="Tethyan Copper Company"/>
        <s v="Swiss Red Cross"/>
        <s v="Bangladesh Rural Advancement Committee"/>
        <s v="Brazil"/>
        <s v="Mauritius"/>
        <s v="Malaysia"/>
        <s v="Morocco"/>
        <s v="Nepal"/>
        <s v="Poland"/>
        <s v="Slovenia"/>
        <s v="Sudan"/>
      </sharedItems>
    </cacheField>
    <cacheField name="Appealing Agency">
      <sharedItems containsMixedTypes="0"/>
    </cacheField>
    <cacheField name="Emergency title">
      <sharedItems containsMixedTypes="0"/>
    </cacheField>
    <cacheField name="Emergency year">
      <sharedItems containsSemiMixedTypes="0" containsString="0" containsMixedTypes="0" containsNumber="1" containsInteger="1"/>
    </cacheField>
    <cacheField name="Destination Country">
      <sharedItems containsMixedTypes="0"/>
    </cacheField>
    <cacheField name="Description">
      <sharedItems containsMixedTypes="0"/>
    </cacheField>
    <cacheField name="USD committed/contributed">
      <sharedItems containsSemiMixedTypes="0" containsString="0" containsMixedTypes="0" containsNumber="1" containsInteger="1"/>
    </cacheField>
    <cacheField name=" USD pledged">
      <sharedItems containsSemiMixedTypes="0" containsString="0" containsMixedTypes="0" containsNumber="1" containsInteger="1"/>
    </cacheField>
    <cacheField name="Original currency amount">
      <sharedItems containsMixedTypes="0"/>
    </cacheField>
    <cacheField name="Original currency unit">
      <sharedItems containsMixedTypes="0"/>
    </cacheField>
    <cacheField name="Decision date">
      <sharedItems containsSemiMixedTypes="0" containsNonDate="0" containsDate="1" containsString="0" containsMixedTypes="0" count="39">
        <d v="2010-08-16T00:00:00.000"/>
        <d v="2010-08-03T00:00:00.000"/>
        <d v="2010-08-17T00:00:00.000"/>
        <d v="2010-08-13T00:00:00.000"/>
        <d v="2010-08-25T00:00:00.000"/>
        <d v="2010-08-20T00:00:00.000"/>
        <d v="2010-08-23T00:00:00.000"/>
        <d v="2010-08-05T00:00:00.000"/>
        <d v="2010-08-19T00:00:00.000"/>
        <d v="2010-08-18T00:00:00.000"/>
        <d v="2010-08-11T00:00:00.000"/>
        <d v="2010-08-08T00:00:00.000"/>
        <d v="2010-08-02T00:00:00.000"/>
        <d v="2010-08-27T00:00:00.000"/>
        <d v="2010-08-04T00:00:00.000"/>
        <d v="2010-08-12T00:00:00.000"/>
        <d v="2010-08-10T00:00:00.000"/>
        <d v="2010-07-31T00:00:00.000"/>
        <d v="2010-08-06T00:00:00.000"/>
        <d v="2010-08-09T00:00:00.000"/>
        <d v="2010-08-14T00:00:00.000"/>
        <d v="2010-08-24T00:00:00.000"/>
        <d v="2010-08-30T00:00:00.000"/>
        <d v="2010-08-31T00:00:00.000"/>
        <d v="2010-08-01T00:00:00.000"/>
        <d v="2010-09-01T00:00:00.000"/>
        <d v="2010-09-06T00:00:00.000"/>
        <d v="2010-08-15T00:00:00.000"/>
        <d v="2010-07-30T00:00:00.000"/>
        <d v="2010-08-26T00:00:00.000"/>
        <d v="2010-09-03T00:00:00.000"/>
        <d v="2010-09-04T00:00:00.000"/>
        <d v="2010-08-28T00:00:00.000"/>
        <d v="2010-09-07T00:00:00.000"/>
        <d v="2010-09-08T00:00:00.000"/>
        <d v="2010-09-02T00:00:00.000"/>
        <d v="2010-08-22T00:00:00.000"/>
        <d v="2010-08-07T00:00:00.000"/>
        <d v="2010-07-20T00:00:00.000"/>
      </sharedItems>
    </cacheField>
    <cacheField name="Contribution status">
      <sharedItems containsMixedTypes="0"/>
    </cacheField>
    <cacheField name="Sector">
      <sharedItems containsMixedTypes="0" count="11">
        <s v="SHELTER AND NON-FOOD ITEMS"/>
        <s v="SECTOR NOT YET SPECIFIED"/>
        <s v="COORDINATION AND SUPPORT SERVICES"/>
        <s v="WATER AND SANITATION"/>
        <s v="PROTECTION/HUMAN RIGHTS/RULE OF LAW"/>
        <s v="HEALTH"/>
        <s v="FOOD"/>
        <s v="AGRICULTURE"/>
        <s v="ECONOMIC RECOVERY AND INFRASTRUCTURE"/>
        <s v="SAFETY AND SECURITY OF STAFF AND OPERATIONS"/>
        <s v="EDUCATION"/>
      </sharedItems>
    </cacheField>
    <cacheField name="Appeal title">
      <sharedItems containsBlank="1" containsMixedTypes="0" count="2">
        <s v="PAKISTAN  INITIAL FLOODS Emergency Response Plan 2010"/>
        <m/>
      </sharedItems>
    </cacheField>
    <cacheField name="Project code">
      <sharedItems containsMixedTypes="0"/>
    </cacheField>
    <cacheField name="Cluster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44" firstHeaderRow="1" firstDataRow="2" firstDataCol="1"/>
  <pivotFields count="16">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numFmtId="164">
      <items count="40">
        <item x="38"/>
        <item x="28"/>
        <item x="17"/>
        <item x="24"/>
        <item x="12"/>
        <item x="1"/>
        <item x="14"/>
        <item x="7"/>
        <item x="18"/>
        <item x="37"/>
        <item x="11"/>
        <item x="19"/>
        <item x="16"/>
        <item x="10"/>
        <item x="15"/>
        <item x="3"/>
        <item x="20"/>
        <item x="27"/>
        <item x="0"/>
        <item x="2"/>
        <item x="9"/>
        <item x="8"/>
        <item x="5"/>
        <item x="36"/>
        <item x="6"/>
        <item x="21"/>
        <item x="4"/>
        <item x="29"/>
        <item x="13"/>
        <item x="32"/>
        <item x="22"/>
        <item x="23"/>
        <item x="25"/>
        <item x="35"/>
        <item x="30"/>
        <item x="31"/>
        <item x="26"/>
        <item x="33"/>
        <item x="3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2"/>
  </colFields>
  <colItems count="2">
    <i>
      <x/>
    </i>
    <i i="1">
      <x v="1"/>
    </i>
  </colItems>
  <dataFields count="2">
    <dataField name="Sum of USD committed/contributed" fld="6" baseField="0" baseItem="0"/>
    <dataField name="Sum of  USD pledged" fld="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eliefweb.int/rw/fullmaps_sa.nsf/luFullMap/8AEE835274FE625285257781005535F0/$File/map.pdf?OpenElement"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
  <sheetViews>
    <sheetView zoomScalePageLayoutView="0" workbookViewId="0" topLeftCell="A1">
      <selection activeCell="D15" sqref="D15"/>
    </sheetView>
  </sheetViews>
  <sheetFormatPr defaultColWidth="9.140625" defaultRowHeight="12.75"/>
  <sheetData>
    <row r="1" spans="1:16" ht="12.75" customHeight="1">
      <c r="A1" s="68" t="s">
        <v>629</v>
      </c>
      <c r="B1" s="69"/>
      <c r="C1" s="69"/>
      <c r="D1" s="19"/>
      <c r="E1" s="19"/>
      <c r="F1" s="19"/>
      <c r="G1" s="19"/>
      <c r="H1" s="19"/>
      <c r="I1" s="19"/>
      <c r="J1" s="19"/>
      <c r="K1" s="19"/>
      <c r="L1" s="19"/>
      <c r="M1" s="19"/>
      <c r="N1" s="19"/>
      <c r="O1" s="19"/>
      <c r="P1" s="19"/>
    </row>
    <row r="2" spans="1:16" ht="12.75" customHeight="1">
      <c r="A2" s="68" t="s">
        <v>651</v>
      </c>
      <c r="B2" s="69"/>
      <c r="C2" s="69"/>
      <c r="D2" s="19"/>
      <c r="E2" s="19"/>
      <c r="F2" s="19"/>
      <c r="G2" s="19"/>
      <c r="H2" s="19"/>
      <c r="I2" s="19"/>
      <c r="J2" s="19"/>
      <c r="K2" s="19"/>
      <c r="L2" s="19"/>
      <c r="M2" s="19"/>
      <c r="N2" s="19"/>
      <c r="O2" s="19"/>
      <c r="P2" s="19"/>
    </row>
    <row r="3" spans="1:16" ht="12.75" customHeight="1">
      <c r="A3" s="68" t="s">
        <v>286</v>
      </c>
      <c r="B3" s="69"/>
      <c r="C3" s="69"/>
      <c r="D3" s="19"/>
      <c r="E3" s="19"/>
      <c r="F3" s="19"/>
      <c r="G3" s="19"/>
      <c r="H3" s="19"/>
      <c r="I3" s="19"/>
      <c r="J3" s="19"/>
      <c r="K3" s="19"/>
      <c r="L3" s="19"/>
      <c r="M3" s="19"/>
      <c r="N3" s="19"/>
      <c r="O3" s="19"/>
      <c r="P3" s="19"/>
    </row>
    <row r="4" spans="1:16" ht="12.75" customHeight="1">
      <c r="A4" s="68" t="s">
        <v>896</v>
      </c>
      <c r="B4" s="69"/>
      <c r="C4" s="69"/>
      <c r="D4" s="19"/>
      <c r="E4" s="19"/>
      <c r="F4" s="19"/>
      <c r="G4" s="19"/>
      <c r="H4" s="19"/>
      <c r="I4" s="19"/>
      <c r="J4" s="19"/>
      <c r="K4" s="19"/>
      <c r="L4" s="19"/>
      <c r="M4" s="19"/>
      <c r="N4" s="19"/>
      <c r="O4" s="19"/>
      <c r="P4" s="19"/>
    </row>
    <row r="5" spans="1:16" ht="12.75" customHeight="1">
      <c r="A5" s="68" t="s">
        <v>35</v>
      </c>
      <c r="B5" s="69"/>
      <c r="C5" s="69"/>
      <c r="D5" s="19"/>
      <c r="E5" s="19"/>
      <c r="F5" s="19"/>
      <c r="G5" s="19"/>
      <c r="H5" s="19"/>
      <c r="I5" s="19"/>
      <c r="J5" s="19"/>
      <c r="K5" s="19"/>
      <c r="L5" s="19"/>
      <c r="M5" s="19"/>
      <c r="N5" s="19"/>
      <c r="O5" s="19"/>
      <c r="P5" s="19"/>
    </row>
    <row r="6" spans="1:16" ht="12.75" customHeight="1">
      <c r="A6" s="68" t="s">
        <v>897</v>
      </c>
      <c r="B6" s="69"/>
      <c r="C6" s="69"/>
      <c r="D6" s="19"/>
      <c r="E6" s="19"/>
      <c r="F6" s="19"/>
      <c r="G6" s="19"/>
      <c r="H6" s="19"/>
      <c r="I6" s="19"/>
      <c r="J6" s="19"/>
      <c r="K6" s="19"/>
      <c r="L6" s="19"/>
      <c r="M6" s="19"/>
      <c r="N6" s="19"/>
      <c r="O6" s="19"/>
      <c r="P6" s="19"/>
    </row>
    <row r="7" spans="1:16" ht="100.5" customHeight="1">
      <c r="A7" s="68" t="s">
        <v>283</v>
      </c>
      <c r="B7" s="69"/>
      <c r="C7" s="69"/>
      <c r="D7" s="19"/>
      <c r="E7" s="19"/>
      <c r="F7" s="19"/>
      <c r="G7" s="19"/>
      <c r="H7" s="19"/>
      <c r="I7" s="19"/>
      <c r="J7" s="19"/>
      <c r="K7" s="19"/>
      <c r="L7" s="19"/>
      <c r="M7" s="19"/>
      <c r="N7" s="19"/>
      <c r="O7" s="19"/>
      <c r="P7" s="19"/>
    </row>
    <row r="8" spans="1:16" ht="12.75">
      <c r="A8" s="19"/>
      <c r="B8" s="19"/>
      <c r="C8" s="19"/>
      <c r="D8" s="19"/>
      <c r="E8" s="19"/>
      <c r="F8" s="19"/>
      <c r="G8" s="19"/>
      <c r="H8" s="19"/>
      <c r="I8" s="19"/>
      <c r="J8" s="19"/>
      <c r="K8" s="19"/>
      <c r="L8" s="19"/>
      <c r="M8" s="19"/>
      <c r="N8" s="19"/>
      <c r="O8" s="19"/>
      <c r="P8" s="19"/>
    </row>
  </sheetData>
  <sheetProtection/>
  <mergeCells count="7">
    <mergeCell ref="A7:C7"/>
    <mergeCell ref="A1:C1"/>
    <mergeCell ref="A2:C2"/>
    <mergeCell ref="A3:C3"/>
    <mergeCell ref="A4:C4"/>
    <mergeCell ref="A5:C5"/>
    <mergeCell ref="A6:C6"/>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4:D218"/>
  <sheetViews>
    <sheetView zoomScalePageLayoutView="0" workbookViewId="0" topLeftCell="A32">
      <selection activeCell="G55" sqref="G55"/>
    </sheetView>
  </sheetViews>
  <sheetFormatPr defaultColWidth="9.140625" defaultRowHeight="12.75"/>
  <cols>
    <col min="2" max="2" width="10.140625" style="0" bestFit="1" customWidth="1"/>
    <col min="3" max="3" width="17.8515625" style="13" bestFit="1" customWidth="1"/>
    <col min="5" max="5" width="11.00390625" style="0" bestFit="1" customWidth="1"/>
  </cols>
  <sheetData>
    <row r="4" ht="12.75">
      <c r="B4" t="s">
        <v>455</v>
      </c>
    </row>
    <row r="5" spans="1:4" ht="12.75">
      <c r="A5" t="s">
        <v>459</v>
      </c>
      <c r="B5" t="s">
        <v>271</v>
      </c>
      <c r="C5" s="13" t="s">
        <v>453</v>
      </c>
      <c r="D5" t="s">
        <v>454</v>
      </c>
    </row>
    <row r="6" spans="1:4" ht="12.75">
      <c r="A6">
        <v>1</v>
      </c>
      <c r="B6" s="30">
        <v>38347</v>
      </c>
      <c r="C6" s="32">
        <v>0.027845053</v>
      </c>
      <c r="D6" s="13">
        <f>SUM($C$6:C6)</f>
        <v>0.027845053</v>
      </c>
    </row>
    <row r="7" spans="1:4" ht="12.75">
      <c r="A7">
        <v>2</v>
      </c>
      <c r="B7" s="30">
        <v>38348</v>
      </c>
      <c r="C7" s="32">
        <v>0.052552546</v>
      </c>
      <c r="D7" s="13">
        <f>SUM($C$6:C7)</f>
        <v>0.080397599</v>
      </c>
    </row>
    <row r="8" spans="1:4" ht="12.75">
      <c r="A8">
        <v>3</v>
      </c>
      <c r="B8" s="30">
        <v>38349</v>
      </c>
      <c r="C8" s="32">
        <v>0.018293588</v>
      </c>
      <c r="D8" s="13">
        <f>SUM($C$6:C8)</f>
        <v>0.098691187</v>
      </c>
    </row>
    <row r="9" spans="1:4" ht="12.75">
      <c r="A9">
        <v>4</v>
      </c>
      <c r="B9" s="30">
        <v>38350</v>
      </c>
      <c r="C9" s="32">
        <v>0.093247181</v>
      </c>
      <c r="D9" s="13">
        <f>SUM($C$6:C9)</f>
        <v>0.191938368</v>
      </c>
    </row>
    <row r="10" spans="1:4" ht="12.75">
      <c r="A10">
        <v>5</v>
      </c>
      <c r="B10" s="30">
        <v>38351</v>
      </c>
      <c r="C10" s="32">
        <v>0.10167737</v>
      </c>
      <c r="D10" s="13">
        <f>SUM($C$6:C10)</f>
        <v>0.293615738</v>
      </c>
    </row>
    <row r="11" spans="1:4" ht="12.75">
      <c r="A11">
        <v>6</v>
      </c>
      <c r="B11" s="30">
        <v>38352</v>
      </c>
      <c r="C11" s="32">
        <v>0.125099815</v>
      </c>
      <c r="D11" s="13">
        <f>SUM($C$6:C11)</f>
        <v>0.418715553</v>
      </c>
    </row>
    <row r="12" spans="1:4" ht="12.75">
      <c r="A12">
        <v>7</v>
      </c>
      <c r="B12" s="30">
        <v>38353</v>
      </c>
      <c r="C12" s="32">
        <v>0.675466468</v>
      </c>
      <c r="D12" s="13">
        <f>SUM($C$6:C12)</f>
        <v>1.094182021</v>
      </c>
    </row>
    <row r="13" spans="1:4" ht="12.75">
      <c r="A13">
        <v>8</v>
      </c>
      <c r="B13" s="30">
        <v>38354</v>
      </c>
      <c r="C13" s="32">
        <v>0.065520192</v>
      </c>
      <c r="D13" s="13">
        <f>SUM($C$6:C13)</f>
        <v>1.1597022129999999</v>
      </c>
    </row>
    <row r="14" spans="1:4" ht="12.75">
      <c r="A14">
        <v>9</v>
      </c>
      <c r="B14" s="30">
        <v>38355</v>
      </c>
      <c r="C14" s="32">
        <v>0.013549391</v>
      </c>
      <c r="D14" s="13">
        <f>SUM($C$6:C14)</f>
        <v>1.1732516039999998</v>
      </c>
    </row>
    <row r="15" spans="1:4" ht="12.75">
      <c r="A15">
        <v>10</v>
      </c>
      <c r="B15" s="30">
        <v>38356</v>
      </c>
      <c r="C15" s="32">
        <v>0.057305983</v>
      </c>
      <c r="D15" s="13">
        <f>SUM($C$6:C15)</f>
        <v>1.2305575869999998</v>
      </c>
    </row>
    <row r="16" spans="1:4" ht="12.75">
      <c r="A16">
        <v>11</v>
      </c>
      <c r="B16" s="30">
        <v>38357</v>
      </c>
      <c r="C16" s="32">
        <v>0.045410904</v>
      </c>
      <c r="D16" s="13">
        <f>SUM($C$6:C16)</f>
        <v>1.2759684909999998</v>
      </c>
    </row>
    <row r="17" spans="1:4" ht="12.75">
      <c r="A17">
        <v>12</v>
      </c>
      <c r="B17" s="30">
        <v>38358</v>
      </c>
      <c r="C17" s="32">
        <v>0.022276751</v>
      </c>
      <c r="D17" s="13">
        <f>SUM($C$6:C17)</f>
        <v>1.2982452419999997</v>
      </c>
    </row>
    <row r="18" spans="1:4" ht="12.75">
      <c r="A18">
        <v>13</v>
      </c>
      <c r="B18" s="30">
        <v>38359</v>
      </c>
      <c r="C18" s="32">
        <v>0.043571737</v>
      </c>
      <c r="D18" s="13">
        <f>SUM($C$6:C18)</f>
        <v>1.3418169789999996</v>
      </c>
    </row>
    <row r="19" spans="1:4" ht="12.75">
      <c r="A19">
        <v>14</v>
      </c>
      <c r="B19" s="30">
        <v>38360</v>
      </c>
      <c r="C19" s="32">
        <v>0.004840856</v>
      </c>
      <c r="D19" s="13">
        <f>SUM($C$6:C19)</f>
        <v>1.3466578349999996</v>
      </c>
    </row>
    <row r="20" spans="1:4" ht="12.75">
      <c r="A20">
        <v>15</v>
      </c>
      <c r="B20" s="30">
        <v>38361</v>
      </c>
      <c r="C20" s="32">
        <v>0.046119323</v>
      </c>
      <c r="D20" s="13">
        <f>SUM($C$6:C20)</f>
        <v>1.3927771579999997</v>
      </c>
    </row>
    <row r="21" spans="1:4" ht="12.75">
      <c r="A21">
        <v>16</v>
      </c>
      <c r="B21" s="30">
        <v>38362</v>
      </c>
      <c r="C21" s="32">
        <v>0.053367316</v>
      </c>
      <c r="D21" s="13">
        <f>SUM($C$6:C21)</f>
        <v>1.4461444739999996</v>
      </c>
    </row>
    <row r="22" spans="1:4" ht="12.75">
      <c r="A22">
        <v>17</v>
      </c>
      <c r="B22" s="30">
        <v>38363</v>
      </c>
      <c r="C22" s="32">
        <v>0.384324776</v>
      </c>
      <c r="D22" s="13">
        <f>SUM($C$6:C22)</f>
        <v>1.8304692499999995</v>
      </c>
    </row>
    <row r="23" spans="1:4" ht="12.75">
      <c r="A23">
        <v>18</v>
      </c>
      <c r="B23" s="30">
        <v>38364</v>
      </c>
      <c r="C23" s="32">
        <v>0.293529007</v>
      </c>
      <c r="D23" s="13">
        <f>SUM($C$6:C23)</f>
        <v>2.1239982569999993</v>
      </c>
    </row>
    <row r="24" spans="1:4" ht="12.75">
      <c r="A24">
        <v>19</v>
      </c>
      <c r="B24" s="30">
        <v>38365</v>
      </c>
      <c r="C24" s="32">
        <v>0.021108367</v>
      </c>
      <c r="D24" s="13">
        <f>SUM($C$6:C24)</f>
        <v>2.1451066239999994</v>
      </c>
    </row>
    <row r="25" spans="1:4" ht="12.75">
      <c r="A25">
        <v>20</v>
      </c>
      <c r="B25" s="30">
        <v>38366</v>
      </c>
      <c r="C25" s="32">
        <v>0.032222838</v>
      </c>
      <c r="D25" s="13">
        <f>SUM($C$6:C25)</f>
        <v>2.1773294619999994</v>
      </c>
    </row>
    <row r="26" spans="1:4" ht="12.75">
      <c r="A26">
        <v>21</v>
      </c>
      <c r="B26" s="30">
        <v>38367</v>
      </c>
      <c r="C26" s="32">
        <v>0.001051014</v>
      </c>
      <c r="D26" s="13">
        <f>SUM($C$6:C26)</f>
        <v>2.1783804759999996</v>
      </c>
    </row>
    <row r="27" spans="1:4" ht="12.75">
      <c r="A27">
        <v>22</v>
      </c>
      <c r="B27" s="30">
        <v>38368</v>
      </c>
      <c r="C27" s="32">
        <v>0.002147506</v>
      </c>
      <c r="D27" s="13">
        <f>SUM($C$6:C27)</f>
        <v>2.1805279819999996</v>
      </c>
    </row>
    <row r="28" spans="1:4" ht="12.75">
      <c r="A28">
        <v>23</v>
      </c>
      <c r="B28" s="30">
        <v>38369</v>
      </c>
      <c r="C28" s="32">
        <v>0.004795354</v>
      </c>
      <c r="D28" s="13">
        <f>SUM($C$6:C28)</f>
        <v>2.1853233359999997</v>
      </c>
    </row>
    <row r="29" spans="1:4" ht="12.75">
      <c r="A29">
        <v>24</v>
      </c>
      <c r="B29" s="30">
        <v>38370</v>
      </c>
      <c r="C29" s="32">
        <v>0.049070244</v>
      </c>
      <c r="D29" s="13">
        <f>SUM($C$6:C29)</f>
        <v>2.23439358</v>
      </c>
    </row>
    <row r="30" spans="1:4" ht="12.75">
      <c r="A30">
        <v>25</v>
      </c>
      <c r="B30" s="30">
        <v>38371</v>
      </c>
      <c r="C30" s="32">
        <v>0.016659712</v>
      </c>
      <c r="D30" s="13">
        <f>SUM($C$6:C30)</f>
        <v>2.251053292</v>
      </c>
    </row>
    <row r="31" spans="1:4" ht="12.75">
      <c r="A31">
        <v>26</v>
      </c>
      <c r="B31" s="30">
        <v>38372</v>
      </c>
      <c r="C31" s="32">
        <v>0.033192407</v>
      </c>
      <c r="D31" s="13">
        <f>SUM($C$6:C31)</f>
        <v>2.284245699</v>
      </c>
    </row>
    <row r="32" spans="1:4" ht="12.75">
      <c r="A32">
        <v>27</v>
      </c>
      <c r="B32" s="30">
        <v>38373</v>
      </c>
      <c r="C32" s="32">
        <v>0.020403123</v>
      </c>
      <c r="D32" s="13">
        <f>SUM($C$6:C32)</f>
        <v>2.304648822</v>
      </c>
    </row>
    <row r="33" spans="1:4" ht="12.75">
      <c r="A33">
        <v>28</v>
      </c>
      <c r="B33" s="30">
        <v>38375</v>
      </c>
      <c r="C33" s="32">
        <v>0.000210656</v>
      </c>
      <c r="D33" s="13">
        <f>SUM($C$6:C33)</f>
        <v>2.304859478</v>
      </c>
    </row>
    <row r="34" spans="1:4" ht="12.75">
      <c r="A34">
        <v>29</v>
      </c>
      <c r="B34" s="30">
        <v>38376</v>
      </c>
      <c r="C34" s="32">
        <v>0.013410489</v>
      </c>
      <c r="D34" s="13">
        <f>SUM($C$6:C34)</f>
        <v>2.318269967</v>
      </c>
    </row>
    <row r="35" spans="1:4" ht="12.75">
      <c r="A35">
        <v>30</v>
      </c>
      <c r="B35" s="30">
        <v>38377</v>
      </c>
      <c r="C35" s="32">
        <v>0.082822421</v>
      </c>
      <c r="D35" s="13">
        <f>SUM($C$6:C35)</f>
        <v>2.401092388</v>
      </c>
    </row>
    <row r="36" spans="1:4" ht="12.75">
      <c r="A36">
        <v>31</v>
      </c>
      <c r="B36" s="30">
        <v>38378</v>
      </c>
      <c r="C36" s="32">
        <v>0.004376557</v>
      </c>
      <c r="D36" s="13">
        <f>SUM($C$6:C36)</f>
        <v>2.405468945</v>
      </c>
    </row>
    <row r="37" spans="1:4" ht="12.75">
      <c r="A37">
        <v>32</v>
      </c>
      <c r="B37" s="30">
        <v>38379</v>
      </c>
      <c r="C37" s="32">
        <v>0.016017311</v>
      </c>
      <c r="D37" s="13">
        <f>SUM($C$6:C37)</f>
        <v>2.421486256</v>
      </c>
    </row>
    <row r="38" spans="1:4" ht="12.75">
      <c r="A38">
        <v>33</v>
      </c>
      <c r="B38" s="30">
        <v>38380</v>
      </c>
      <c r="C38" s="32">
        <v>0.007739945</v>
      </c>
      <c r="D38" s="13">
        <f>SUM($C$6:C38)</f>
        <v>2.429226201</v>
      </c>
    </row>
    <row r="39" spans="1:4" ht="12.75">
      <c r="A39">
        <v>34</v>
      </c>
      <c r="B39" s="30">
        <v>38382</v>
      </c>
      <c r="C39" s="32">
        <v>0.011546</v>
      </c>
      <c r="D39" s="13">
        <f>SUM($C$6:C39)</f>
        <v>2.440772201</v>
      </c>
    </row>
    <row r="40" spans="1:4" ht="12.75">
      <c r="A40">
        <v>35</v>
      </c>
      <c r="B40" s="30">
        <v>38383</v>
      </c>
      <c r="C40" s="32">
        <v>0.486018924</v>
      </c>
      <c r="D40" s="13">
        <f>SUM($C$6:C40)</f>
        <v>2.9267911250000003</v>
      </c>
    </row>
    <row r="41" spans="1:4" ht="12.75">
      <c r="A41">
        <v>36</v>
      </c>
      <c r="B41" s="30">
        <v>38384</v>
      </c>
      <c r="C41" s="32">
        <v>0.004462775</v>
      </c>
      <c r="D41" s="13">
        <f>SUM($C$6:C41)</f>
        <v>2.9312539</v>
      </c>
    </row>
    <row r="42" spans="1:4" ht="12.75">
      <c r="A42">
        <v>37</v>
      </c>
      <c r="B42" s="30">
        <v>38385</v>
      </c>
      <c r="C42" s="32">
        <v>0.024911758</v>
      </c>
      <c r="D42" s="13">
        <f>SUM($C$6:C42)</f>
        <v>2.956165658</v>
      </c>
    </row>
    <row r="43" spans="1:4" ht="12.75">
      <c r="A43">
        <v>38</v>
      </c>
      <c r="B43" s="30">
        <v>38386</v>
      </c>
      <c r="C43" s="32">
        <v>0.000354082</v>
      </c>
      <c r="D43" s="13">
        <f>SUM($C$6:C43)</f>
        <v>2.95651974</v>
      </c>
    </row>
    <row r="44" spans="1:4" ht="12.75">
      <c r="A44">
        <v>39</v>
      </c>
      <c r="B44" s="30">
        <v>38387</v>
      </c>
      <c r="C44" s="32">
        <v>0.019117531</v>
      </c>
      <c r="D44" s="13">
        <f>SUM($C$6:C44)</f>
        <v>2.975637271</v>
      </c>
    </row>
    <row r="45" spans="1:4" ht="12.75">
      <c r="A45">
        <v>40</v>
      </c>
      <c r="B45" s="30">
        <v>38388</v>
      </c>
      <c r="C45" s="32">
        <v>1.3188E-05</v>
      </c>
      <c r="D45" s="13">
        <f>SUM($C$6:C45)</f>
        <v>2.975650459</v>
      </c>
    </row>
    <row r="46" spans="1:4" ht="12.75">
      <c r="A46">
        <v>41</v>
      </c>
      <c r="B46" s="30">
        <v>38389</v>
      </c>
      <c r="C46" s="32">
        <v>0.0033</v>
      </c>
      <c r="D46" s="13">
        <f>SUM($C$6:C46)</f>
        <v>2.978950459</v>
      </c>
    </row>
    <row r="47" spans="1:4" ht="12.75">
      <c r="A47">
        <v>42</v>
      </c>
      <c r="B47" s="30">
        <v>38390</v>
      </c>
      <c r="C47" s="32">
        <v>0.044591738</v>
      </c>
      <c r="D47" s="13">
        <f>SUM($C$6:C47)</f>
        <v>3.023542197</v>
      </c>
    </row>
    <row r="48" spans="1:4" ht="12.75">
      <c r="A48">
        <v>43</v>
      </c>
      <c r="B48" s="30">
        <v>38391</v>
      </c>
      <c r="C48" s="32">
        <v>0.004001111</v>
      </c>
      <c r="D48" s="13">
        <f>SUM($C$6:C48)</f>
        <v>3.027543308</v>
      </c>
    </row>
    <row r="49" spans="1:4" ht="12.75">
      <c r="A49">
        <v>44</v>
      </c>
      <c r="B49" s="30">
        <v>38392</v>
      </c>
      <c r="C49" s="32">
        <v>0.047986276</v>
      </c>
      <c r="D49" s="13">
        <f>SUM($C$6:C49)</f>
        <v>3.075529584</v>
      </c>
    </row>
    <row r="50" spans="1:4" ht="12.75">
      <c r="A50">
        <v>45</v>
      </c>
      <c r="B50" s="30">
        <v>38393</v>
      </c>
      <c r="C50" s="32">
        <v>0.026131124</v>
      </c>
      <c r="D50" s="13">
        <f>SUM($C$6:C50)</f>
        <v>3.101660708</v>
      </c>
    </row>
    <row r="51" spans="1:4" ht="12.75">
      <c r="A51">
        <v>46</v>
      </c>
      <c r="B51" s="30">
        <v>38397</v>
      </c>
      <c r="C51" s="32">
        <v>0.005680577</v>
      </c>
      <c r="D51" s="13">
        <f>SUM($C$6:C51)</f>
        <v>3.107341285</v>
      </c>
    </row>
    <row r="52" spans="1:4" ht="12.75">
      <c r="A52">
        <v>47</v>
      </c>
      <c r="B52" s="30">
        <v>38398</v>
      </c>
      <c r="C52" s="32">
        <v>0.011151887</v>
      </c>
      <c r="D52" s="13">
        <f>SUM($C$6:C52)</f>
        <v>3.118493172</v>
      </c>
    </row>
    <row r="53" spans="1:4" ht="12.75">
      <c r="A53">
        <v>48</v>
      </c>
      <c r="B53" s="30">
        <v>38399</v>
      </c>
      <c r="C53" s="32">
        <v>0.0004878</v>
      </c>
      <c r="D53" s="13">
        <f>SUM($C$6:C53)</f>
        <v>3.118980972</v>
      </c>
    </row>
    <row r="54" spans="1:4" ht="12.75">
      <c r="A54">
        <v>49</v>
      </c>
      <c r="B54" s="30">
        <v>38400</v>
      </c>
      <c r="C54" s="32">
        <v>0.00228068</v>
      </c>
      <c r="D54" s="13">
        <f>SUM($C$6:C54)</f>
        <v>3.1212616520000003</v>
      </c>
    </row>
    <row r="55" spans="1:4" ht="12.75">
      <c r="A55">
        <v>50</v>
      </c>
      <c r="B55" s="30">
        <v>38401</v>
      </c>
      <c r="C55" s="32">
        <v>0.009988138</v>
      </c>
      <c r="D55" s="13">
        <f>SUM($C$6:C55)</f>
        <v>3.1312497900000005</v>
      </c>
    </row>
    <row r="56" spans="1:4" ht="12.75">
      <c r="A56">
        <v>51</v>
      </c>
      <c r="B56" s="30">
        <v>38404</v>
      </c>
      <c r="C56" s="32">
        <v>0.005980851</v>
      </c>
      <c r="D56" s="13">
        <f>SUM($C$6:C56)</f>
        <v>3.1372306410000004</v>
      </c>
    </row>
    <row r="57" spans="1:4" ht="12.75">
      <c r="A57">
        <v>52</v>
      </c>
      <c r="B57" s="30">
        <v>38405</v>
      </c>
      <c r="C57" s="32">
        <v>0.000255457</v>
      </c>
      <c r="D57" s="13">
        <f>SUM($C$6:C57)</f>
        <v>3.1374860980000006</v>
      </c>
    </row>
    <row r="58" spans="1:4" ht="12.75">
      <c r="A58">
        <v>53</v>
      </c>
      <c r="B58" s="30">
        <v>38406</v>
      </c>
      <c r="C58" s="32">
        <v>0.000517393</v>
      </c>
      <c r="D58" s="13">
        <f>SUM($C$6:C58)</f>
        <v>3.1380034910000005</v>
      </c>
    </row>
    <row r="59" spans="1:4" ht="12.75">
      <c r="A59">
        <v>54</v>
      </c>
      <c r="B59" s="30">
        <v>38407</v>
      </c>
      <c r="C59" s="32">
        <v>0.005349576</v>
      </c>
      <c r="D59" s="13">
        <f>SUM($C$6:C59)</f>
        <v>3.1433530670000005</v>
      </c>
    </row>
    <row r="60" spans="1:4" ht="12.75">
      <c r="A60">
        <v>55</v>
      </c>
      <c r="B60" s="30">
        <v>38408</v>
      </c>
      <c r="C60" s="32">
        <v>0.001696665</v>
      </c>
      <c r="D60" s="13">
        <f>SUM($C$6:C60)</f>
        <v>3.1450497320000004</v>
      </c>
    </row>
    <row r="61" spans="1:4" ht="12.75">
      <c r="A61">
        <v>56</v>
      </c>
      <c r="B61" s="30">
        <v>38410</v>
      </c>
      <c r="C61" s="32">
        <v>0.004736311</v>
      </c>
      <c r="D61" s="13">
        <f>SUM($C$6:C61)</f>
        <v>3.149786043</v>
      </c>
    </row>
    <row r="62" spans="1:4" ht="12.75">
      <c r="A62">
        <v>57</v>
      </c>
      <c r="B62" s="30">
        <v>38411</v>
      </c>
      <c r="C62" s="32">
        <v>0.193425293</v>
      </c>
      <c r="D62" s="13">
        <f>SUM($C$6:C62)</f>
        <v>3.3432113360000004</v>
      </c>
    </row>
    <row r="63" spans="1:4" ht="12.75">
      <c r="A63">
        <v>58</v>
      </c>
      <c r="B63" s="30">
        <v>38412</v>
      </c>
      <c r="C63" s="32">
        <v>4.942E-06</v>
      </c>
      <c r="D63" s="13">
        <f>SUM($C$6:C63)</f>
        <v>3.3432162780000003</v>
      </c>
    </row>
    <row r="64" spans="1:4" ht="12.75">
      <c r="A64">
        <v>59</v>
      </c>
      <c r="B64" s="30">
        <v>38413</v>
      </c>
      <c r="C64" s="32">
        <v>0.00073027</v>
      </c>
      <c r="D64" s="13">
        <f>SUM($C$6:C64)</f>
        <v>3.3439465480000004</v>
      </c>
    </row>
    <row r="65" spans="1:4" ht="12.75">
      <c r="A65">
        <v>60</v>
      </c>
      <c r="B65" s="30">
        <v>38414</v>
      </c>
      <c r="C65" s="32">
        <v>0.00342203</v>
      </c>
      <c r="D65" s="13">
        <f>SUM($C$6:C65)</f>
        <v>3.347368578</v>
      </c>
    </row>
    <row r="66" spans="1:4" ht="12.75">
      <c r="A66">
        <v>61</v>
      </c>
      <c r="B66" s="30">
        <v>38415</v>
      </c>
      <c r="C66" s="32">
        <v>0.015067379</v>
      </c>
      <c r="D66" s="13">
        <f>SUM($C$6:C66)</f>
        <v>3.362435957</v>
      </c>
    </row>
    <row r="67" spans="1:4" ht="12.75">
      <c r="A67">
        <v>62</v>
      </c>
      <c r="B67" s="30">
        <v>38417</v>
      </c>
      <c r="C67" s="32">
        <v>0.001856884</v>
      </c>
      <c r="D67" s="13">
        <f>SUM($C$6:C67)</f>
        <v>3.364292841</v>
      </c>
    </row>
    <row r="68" spans="1:4" ht="12.75">
      <c r="A68">
        <v>63</v>
      </c>
      <c r="B68" s="30">
        <v>38418</v>
      </c>
      <c r="C68" s="32">
        <v>0.000268669</v>
      </c>
      <c r="D68" s="13">
        <f>SUM($C$6:C68)</f>
        <v>3.36456151</v>
      </c>
    </row>
    <row r="69" spans="1:4" ht="12.75">
      <c r="A69">
        <v>64</v>
      </c>
      <c r="B69" s="30">
        <v>38419</v>
      </c>
      <c r="C69" s="32">
        <v>0.001896876</v>
      </c>
      <c r="D69" s="13">
        <f>SUM($C$6:C69)</f>
        <v>3.366458386</v>
      </c>
    </row>
    <row r="70" spans="1:4" ht="12.75">
      <c r="A70">
        <v>65</v>
      </c>
      <c r="B70" s="30">
        <v>38420</v>
      </c>
      <c r="C70" s="32">
        <v>0.003032112</v>
      </c>
      <c r="D70" s="13">
        <f>SUM($C$6:C70)</f>
        <v>3.3694904980000002</v>
      </c>
    </row>
    <row r="71" spans="1:4" ht="12.75">
      <c r="A71">
        <v>66</v>
      </c>
      <c r="B71" s="30">
        <v>38421</v>
      </c>
      <c r="C71" s="32">
        <v>0.000331352</v>
      </c>
      <c r="D71" s="13">
        <f>SUM($C$6:C71)</f>
        <v>3.36982185</v>
      </c>
    </row>
    <row r="72" spans="1:4" ht="12.75">
      <c r="A72">
        <v>67</v>
      </c>
      <c r="B72" s="30">
        <v>38422</v>
      </c>
      <c r="C72" s="32">
        <v>0.008428131</v>
      </c>
      <c r="D72" s="13">
        <f>SUM($C$6:C72)</f>
        <v>3.378249981</v>
      </c>
    </row>
    <row r="73" spans="1:4" ht="12.75">
      <c r="A73">
        <v>68</v>
      </c>
      <c r="B73" s="30">
        <v>38425</v>
      </c>
      <c r="C73" s="32">
        <v>0.003560941</v>
      </c>
      <c r="D73" s="13">
        <f>SUM($C$6:C73)</f>
        <v>3.381810922</v>
      </c>
    </row>
    <row r="74" spans="1:4" ht="12.75">
      <c r="A74">
        <v>69</v>
      </c>
      <c r="B74" s="30">
        <v>38426</v>
      </c>
      <c r="C74" s="32">
        <v>0.000425297</v>
      </c>
      <c r="D74" s="13">
        <f>SUM($C$6:C74)</f>
        <v>3.382236219</v>
      </c>
    </row>
    <row r="75" spans="1:4" ht="12.75">
      <c r="A75">
        <v>70</v>
      </c>
      <c r="B75" s="30">
        <v>38427</v>
      </c>
      <c r="C75" s="32">
        <v>0.001978854</v>
      </c>
      <c r="D75" s="13">
        <f>SUM($C$6:C75)</f>
        <v>3.384215073</v>
      </c>
    </row>
    <row r="76" spans="1:4" ht="12.75">
      <c r="A76">
        <v>71</v>
      </c>
      <c r="B76" s="30">
        <v>38429</v>
      </c>
      <c r="C76" s="32">
        <v>0.00847402</v>
      </c>
      <c r="D76" s="13">
        <f>SUM($C$6:C76)</f>
        <v>3.392689093</v>
      </c>
    </row>
    <row r="77" spans="1:4" ht="12.75">
      <c r="A77">
        <v>72</v>
      </c>
      <c r="B77" s="30">
        <v>38432</v>
      </c>
      <c r="C77" s="32">
        <v>0.000426654</v>
      </c>
      <c r="D77" s="13">
        <f>SUM($C$6:C77)</f>
        <v>3.393115747</v>
      </c>
    </row>
    <row r="78" spans="1:4" ht="12.75">
      <c r="A78">
        <v>73</v>
      </c>
      <c r="B78" s="30">
        <v>38433</v>
      </c>
      <c r="C78" s="32">
        <v>0.001263368</v>
      </c>
      <c r="D78" s="13">
        <f>SUM($C$6:C78)</f>
        <v>3.394379115</v>
      </c>
    </row>
    <row r="79" spans="1:4" ht="12.75">
      <c r="A79">
        <v>74</v>
      </c>
      <c r="B79" s="30">
        <v>38434</v>
      </c>
      <c r="C79" s="32">
        <v>8.7404E-05</v>
      </c>
      <c r="D79" s="13">
        <f>SUM($C$6:C79)</f>
        <v>3.394466519</v>
      </c>
    </row>
    <row r="80" spans="1:4" ht="12.75">
      <c r="A80">
        <v>75</v>
      </c>
      <c r="B80" s="30">
        <v>38435</v>
      </c>
      <c r="C80" s="32">
        <v>0.020145826</v>
      </c>
      <c r="D80" s="13">
        <f>SUM($C$6:C80)</f>
        <v>3.4146123449999997</v>
      </c>
    </row>
    <row r="81" spans="1:4" ht="12.75">
      <c r="A81">
        <v>76</v>
      </c>
      <c r="B81" s="30">
        <v>38437</v>
      </c>
      <c r="C81" s="32">
        <v>1.392767382</v>
      </c>
      <c r="D81" s="13">
        <f>SUM($C$6:C81)</f>
        <v>4.807379727</v>
      </c>
    </row>
    <row r="82" spans="1:4" ht="12.75">
      <c r="A82">
        <v>77</v>
      </c>
      <c r="B82" s="30">
        <v>38438</v>
      </c>
      <c r="C82" s="32">
        <v>0.001744706</v>
      </c>
      <c r="D82" s="13">
        <f>SUM($C$6:C82)</f>
        <v>4.809124433</v>
      </c>
    </row>
    <row r="83" spans="1:4" ht="12.75">
      <c r="A83">
        <v>78</v>
      </c>
      <c r="B83" s="30">
        <v>38439</v>
      </c>
      <c r="C83" s="32">
        <v>0.001186471</v>
      </c>
      <c r="D83" s="13">
        <f>SUM($C$6:C83)</f>
        <v>4.810310904</v>
      </c>
    </row>
    <row r="84" spans="1:4" ht="12.75">
      <c r="A84">
        <v>79</v>
      </c>
      <c r="B84" s="30">
        <v>38440</v>
      </c>
      <c r="C84" s="32">
        <v>0.001170337</v>
      </c>
      <c r="D84" s="13">
        <f>SUM($C$6:C84)</f>
        <v>4.811481240999999</v>
      </c>
    </row>
    <row r="85" spans="1:4" ht="12.75">
      <c r="A85">
        <v>80</v>
      </c>
      <c r="B85" s="30">
        <v>38441</v>
      </c>
      <c r="C85" s="32">
        <v>4.5485E-05</v>
      </c>
      <c r="D85" s="13">
        <f>SUM($C$6:C85)</f>
        <v>4.811526725999999</v>
      </c>
    </row>
    <row r="86" spans="1:4" ht="12.75">
      <c r="A86">
        <v>81</v>
      </c>
      <c r="B86" s="30">
        <v>38442</v>
      </c>
      <c r="C86" s="32">
        <v>0.027082514</v>
      </c>
      <c r="D86" s="13">
        <f>SUM($C$6:C86)</f>
        <v>4.838609239999999</v>
      </c>
    </row>
    <row r="87" spans="1:4" ht="12.75">
      <c r="A87">
        <v>82</v>
      </c>
      <c r="B87" s="30">
        <v>38443</v>
      </c>
      <c r="C87" s="32">
        <v>5.13E-05</v>
      </c>
      <c r="D87" s="13">
        <f>SUM($C$6:C87)</f>
        <v>4.838660539999999</v>
      </c>
    </row>
    <row r="88" spans="1:4" ht="12.75">
      <c r="A88">
        <v>83</v>
      </c>
      <c r="B88" s="30">
        <v>38444</v>
      </c>
      <c r="C88" s="32">
        <v>0.000231518</v>
      </c>
      <c r="D88" s="13">
        <f>SUM($C$6:C88)</f>
        <v>4.838892057999999</v>
      </c>
    </row>
    <row r="89" spans="1:4" ht="12.75">
      <c r="A89">
        <v>84</v>
      </c>
      <c r="B89" s="30">
        <v>38446</v>
      </c>
      <c r="C89" s="32">
        <v>0.009161456</v>
      </c>
      <c r="D89" s="13">
        <f>SUM($C$6:C89)</f>
        <v>4.848053513999999</v>
      </c>
    </row>
    <row r="90" spans="1:4" ht="12.75">
      <c r="A90">
        <v>85</v>
      </c>
      <c r="B90" s="30">
        <v>38447</v>
      </c>
      <c r="C90" s="32">
        <v>0.005736844</v>
      </c>
      <c r="D90" s="13">
        <f>SUM($C$6:C90)</f>
        <v>4.8537903579999995</v>
      </c>
    </row>
    <row r="91" spans="1:4" ht="12.75">
      <c r="A91">
        <v>86</v>
      </c>
      <c r="B91" s="30">
        <v>38448</v>
      </c>
      <c r="C91" s="32">
        <v>0</v>
      </c>
      <c r="D91" s="13">
        <f>SUM($C$6:C91)</f>
        <v>4.8537903579999995</v>
      </c>
    </row>
    <row r="92" spans="1:4" ht="12.75">
      <c r="A92">
        <v>87</v>
      </c>
      <c r="B92" s="30">
        <v>38449</v>
      </c>
      <c r="C92" s="32">
        <v>0.001904087</v>
      </c>
      <c r="D92" s="13">
        <f>SUM($C$6:C92)</f>
        <v>4.855694444999999</v>
      </c>
    </row>
    <row r="93" spans="1:4" ht="12.75">
      <c r="A93">
        <v>88</v>
      </c>
      <c r="B93" s="30">
        <v>38450</v>
      </c>
      <c r="C93" s="32">
        <v>0.001828301</v>
      </c>
      <c r="D93" s="13">
        <f>SUM($C$6:C93)</f>
        <v>4.857522745999999</v>
      </c>
    </row>
    <row r="94" spans="1:4" ht="12.75">
      <c r="A94">
        <v>89</v>
      </c>
      <c r="B94" s="30">
        <v>38456</v>
      </c>
      <c r="C94" s="32">
        <v>0.001491342</v>
      </c>
      <c r="D94" s="13">
        <f>SUM($C$6:C94)</f>
        <v>4.859014087999999</v>
      </c>
    </row>
    <row r="95" spans="1:4" ht="12.75">
      <c r="A95">
        <v>90</v>
      </c>
      <c r="B95" s="30">
        <v>38457</v>
      </c>
      <c r="C95" s="32">
        <v>0.002107259</v>
      </c>
      <c r="D95" s="13">
        <f>SUM($C$6:C95)</f>
        <v>4.861121346999998</v>
      </c>
    </row>
    <row r="96" spans="1:4" ht="12.75">
      <c r="A96">
        <v>91</v>
      </c>
      <c r="B96" s="30">
        <v>38458</v>
      </c>
      <c r="C96" s="32">
        <v>0.001254705</v>
      </c>
      <c r="D96" s="13">
        <f>SUM($C$6:C96)</f>
        <v>4.862376051999998</v>
      </c>
    </row>
    <row r="97" spans="1:4" ht="12.75">
      <c r="A97">
        <v>92</v>
      </c>
      <c r="B97" s="30">
        <v>38460</v>
      </c>
      <c r="C97" s="32">
        <v>0.006440986</v>
      </c>
      <c r="D97" s="13">
        <f>SUM($C$6:C97)</f>
        <v>4.868817037999999</v>
      </c>
    </row>
    <row r="98" spans="1:4" ht="12.75">
      <c r="A98">
        <v>93</v>
      </c>
      <c r="B98" s="30">
        <v>38461</v>
      </c>
      <c r="C98" s="32">
        <v>0.0001</v>
      </c>
      <c r="D98" s="13">
        <f>SUM($C$6:C98)</f>
        <v>4.868917037999998</v>
      </c>
    </row>
    <row r="99" spans="1:4" ht="12.75">
      <c r="A99">
        <v>94</v>
      </c>
      <c r="B99" s="30">
        <v>38462</v>
      </c>
      <c r="C99" s="32">
        <v>7.264E-06</v>
      </c>
      <c r="D99" s="13">
        <f>SUM($C$6:C99)</f>
        <v>4.868924301999998</v>
      </c>
    </row>
    <row r="100" spans="1:4" ht="12.75">
      <c r="A100">
        <v>95</v>
      </c>
      <c r="B100" s="30">
        <v>38463</v>
      </c>
      <c r="C100" s="32">
        <v>0.000555964</v>
      </c>
      <c r="D100" s="13">
        <f>SUM($C$6:C100)</f>
        <v>4.869480265999998</v>
      </c>
    </row>
    <row r="101" spans="1:4" ht="12.75">
      <c r="A101">
        <v>96</v>
      </c>
      <c r="B101" s="30">
        <v>38464</v>
      </c>
      <c r="C101" s="32">
        <v>0.001832854</v>
      </c>
      <c r="D101" s="13">
        <f>SUM($C$6:C101)</f>
        <v>4.871313119999998</v>
      </c>
    </row>
    <row r="102" spans="1:4" ht="12.75">
      <c r="A102">
        <v>97</v>
      </c>
      <c r="B102" s="30">
        <v>38467</v>
      </c>
      <c r="C102" s="32">
        <v>3.9171E-05</v>
      </c>
      <c r="D102" s="13">
        <f>SUM($C$6:C102)</f>
        <v>4.871352290999998</v>
      </c>
    </row>
    <row r="103" spans="1:4" ht="12.75">
      <c r="A103">
        <v>98</v>
      </c>
      <c r="B103" s="30">
        <v>38468</v>
      </c>
      <c r="C103" s="32">
        <v>0.007946602</v>
      </c>
      <c r="D103" s="13">
        <f>SUM($C$6:C103)</f>
        <v>4.879298892999998</v>
      </c>
    </row>
    <row r="104" spans="1:4" ht="12.75">
      <c r="A104">
        <v>99</v>
      </c>
      <c r="B104" s="30">
        <v>38469</v>
      </c>
      <c r="C104" s="32">
        <v>0.001235409</v>
      </c>
      <c r="D104" s="13">
        <f>SUM($C$6:C104)</f>
        <v>4.880534301999998</v>
      </c>
    </row>
    <row r="105" spans="1:4" ht="12.75">
      <c r="A105">
        <v>100</v>
      </c>
      <c r="B105" s="30">
        <v>38471</v>
      </c>
      <c r="C105" s="32">
        <v>1.5696E-05</v>
      </c>
      <c r="D105" s="13">
        <f>SUM($C$6:C105)</f>
        <v>4.8805499979999984</v>
      </c>
    </row>
    <row r="106" spans="1:4" ht="12.75">
      <c r="A106">
        <v>101</v>
      </c>
      <c r="B106" s="30">
        <v>38472</v>
      </c>
      <c r="C106" s="32">
        <v>0.212404846</v>
      </c>
      <c r="D106" s="13">
        <f>SUM($C$6:C106)</f>
        <v>5.0929548439999985</v>
      </c>
    </row>
    <row r="107" spans="1:4" ht="12.75">
      <c r="A107">
        <v>102</v>
      </c>
      <c r="B107" s="30">
        <v>38474</v>
      </c>
      <c r="C107" s="32">
        <v>0.0003</v>
      </c>
      <c r="D107" s="13">
        <f>SUM($C$6:C107)</f>
        <v>5.093254843999999</v>
      </c>
    </row>
    <row r="108" spans="1:4" ht="12.75">
      <c r="A108">
        <v>103</v>
      </c>
      <c r="B108" s="30">
        <v>38475</v>
      </c>
      <c r="C108" s="32">
        <v>8.661E-06</v>
      </c>
      <c r="D108" s="13">
        <f>SUM($C$6:C108)</f>
        <v>5.093263504999999</v>
      </c>
    </row>
    <row r="109" spans="1:4" ht="12.75">
      <c r="A109">
        <v>104</v>
      </c>
      <c r="B109" s="30">
        <v>38476</v>
      </c>
      <c r="C109" s="32">
        <v>1.97E-07</v>
      </c>
      <c r="D109" s="13">
        <f>SUM($C$6:C109)</f>
        <v>5.093263701999999</v>
      </c>
    </row>
    <row r="110" spans="1:4" ht="12.75">
      <c r="A110">
        <v>105</v>
      </c>
      <c r="B110" s="30">
        <v>38478</v>
      </c>
      <c r="C110" s="32">
        <v>0.020957451</v>
      </c>
      <c r="D110" s="13">
        <f>SUM($C$6:C110)</f>
        <v>5.114221152999999</v>
      </c>
    </row>
    <row r="111" spans="1:4" ht="12.75">
      <c r="A111">
        <v>106</v>
      </c>
      <c r="B111" s="30">
        <v>38481</v>
      </c>
      <c r="C111" s="32">
        <v>5.2936E-05</v>
      </c>
      <c r="D111" s="13">
        <f>SUM($C$6:C111)</f>
        <v>5.114274088999999</v>
      </c>
    </row>
    <row r="112" spans="1:4" ht="12.75">
      <c r="A112">
        <v>107</v>
      </c>
      <c r="B112" s="30">
        <v>38483</v>
      </c>
      <c r="C112" s="32">
        <v>0.000780351</v>
      </c>
      <c r="D112" s="13">
        <f>SUM($C$6:C112)</f>
        <v>5.11505444</v>
      </c>
    </row>
    <row r="113" spans="1:4" ht="12.75">
      <c r="A113">
        <v>108</v>
      </c>
      <c r="B113" s="30">
        <v>38485</v>
      </c>
      <c r="C113" s="32">
        <v>0.000124892</v>
      </c>
      <c r="D113" s="13">
        <f>SUM($C$6:C113)</f>
        <v>5.115179331999999</v>
      </c>
    </row>
    <row r="114" spans="1:4" ht="12.75">
      <c r="A114">
        <v>109</v>
      </c>
      <c r="B114" s="30">
        <v>38488</v>
      </c>
      <c r="C114" s="32">
        <v>0.000388098</v>
      </c>
      <c r="D114" s="13">
        <f>SUM($C$6:C114)</f>
        <v>5.11556743</v>
      </c>
    </row>
    <row r="115" spans="1:4" ht="12.75">
      <c r="A115">
        <v>110</v>
      </c>
      <c r="B115" s="30">
        <v>38489</v>
      </c>
      <c r="C115" s="32">
        <v>8.06E-05</v>
      </c>
      <c r="D115" s="13">
        <f>SUM($C$6:C115)</f>
        <v>5.11564803</v>
      </c>
    </row>
    <row r="116" spans="1:4" ht="12.75">
      <c r="A116">
        <v>111</v>
      </c>
      <c r="B116" s="30">
        <v>38490</v>
      </c>
      <c r="C116" s="32">
        <v>0.000123779</v>
      </c>
      <c r="D116" s="13">
        <f>SUM($C$6:C116)</f>
        <v>5.115771809</v>
      </c>
    </row>
    <row r="117" spans="1:4" ht="12.75">
      <c r="A117">
        <v>112</v>
      </c>
      <c r="B117" s="30">
        <v>38491</v>
      </c>
      <c r="C117" s="32">
        <v>0.001534854</v>
      </c>
      <c r="D117" s="13">
        <f>SUM($C$6:C117)</f>
        <v>5.117306663</v>
      </c>
    </row>
    <row r="118" spans="1:4" ht="12.75">
      <c r="A118">
        <v>113</v>
      </c>
      <c r="B118" s="30">
        <v>38492</v>
      </c>
      <c r="C118" s="32">
        <v>0.048239789</v>
      </c>
      <c r="D118" s="13">
        <f>SUM($C$6:C118)</f>
        <v>5.165546452</v>
      </c>
    </row>
    <row r="119" spans="1:4" ht="12.75">
      <c r="A119">
        <v>114</v>
      </c>
      <c r="B119" s="30">
        <v>38495</v>
      </c>
      <c r="C119" s="32">
        <v>0.00019563</v>
      </c>
      <c r="D119" s="13">
        <f>SUM($C$6:C119)</f>
        <v>5.165742082</v>
      </c>
    </row>
    <row r="120" spans="1:4" ht="12.75">
      <c r="A120">
        <v>115</v>
      </c>
      <c r="B120" s="30">
        <v>38496</v>
      </c>
      <c r="C120" s="32">
        <v>0.005406166</v>
      </c>
      <c r="D120" s="13">
        <f>SUM($C$6:C120)</f>
        <v>5.171148248000001</v>
      </c>
    </row>
    <row r="121" spans="1:4" ht="12.75">
      <c r="A121">
        <v>116</v>
      </c>
      <c r="B121" s="30">
        <v>38498</v>
      </c>
      <c r="C121" s="32">
        <v>0.001848388</v>
      </c>
      <c r="D121" s="13">
        <f>SUM($C$6:C121)</f>
        <v>5.172996636000001</v>
      </c>
    </row>
    <row r="122" spans="1:4" ht="12.75">
      <c r="A122">
        <v>117</v>
      </c>
      <c r="B122" s="30">
        <v>38499</v>
      </c>
      <c r="C122" s="32">
        <v>0.002299505</v>
      </c>
      <c r="D122" s="13">
        <f>SUM($C$6:C122)</f>
        <v>5.1752961410000005</v>
      </c>
    </row>
    <row r="123" spans="1:4" ht="12.75">
      <c r="A123">
        <v>118</v>
      </c>
      <c r="B123" s="30">
        <v>38503</v>
      </c>
      <c r="C123" s="32">
        <v>0.001177825</v>
      </c>
      <c r="D123" s="13">
        <f>SUM($C$6:C123)</f>
        <v>5.1764739660000005</v>
      </c>
    </row>
    <row r="124" spans="1:4" ht="12.75">
      <c r="A124">
        <v>119</v>
      </c>
      <c r="B124" s="30">
        <v>38504</v>
      </c>
      <c r="C124" s="32">
        <v>0.000750523</v>
      </c>
      <c r="D124" s="13">
        <f>SUM($C$6:C124)</f>
        <v>5.177224489</v>
      </c>
    </row>
    <row r="125" spans="1:4" ht="12.75">
      <c r="A125">
        <v>120</v>
      </c>
      <c r="B125" s="30">
        <v>38505</v>
      </c>
      <c r="C125" s="32">
        <v>0.000141</v>
      </c>
      <c r="D125" s="13">
        <f>SUM($C$6:C125)</f>
        <v>5.1773654890000005</v>
      </c>
    </row>
    <row r="126" spans="1:4" ht="12.75">
      <c r="A126">
        <v>121</v>
      </c>
      <c r="B126" s="30">
        <v>38506</v>
      </c>
      <c r="C126" s="32">
        <v>0.000342857</v>
      </c>
      <c r="D126" s="13">
        <f>SUM($C$6:C126)</f>
        <v>5.177708346</v>
      </c>
    </row>
    <row r="127" spans="1:4" ht="12.75">
      <c r="A127">
        <v>122</v>
      </c>
      <c r="B127" s="30">
        <v>38510</v>
      </c>
      <c r="C127" s="32">
        <v>0.000138846</v>
      </c>
      <c r="D127" s="13">
        <f>SUM($C$6:C127)</f>
        <v>5.177847192</v>
      </c>
    </row>
    <row r="128" spans="1:4" ht="12.75">
      <c r="A128">
        <v>123</v>
      </c>
      <c r="B128" s="30">
        <v>38511</v>
      </c>
      <c r="C128" s="32">
        <v>0.003178309</v>
      </c>
      <c r="D128" s="13">
        <f>SUM($C$6:C128)</f>
        <v>5.181025501</v>
      </c>
    </row>
    <row r="129" spans="1:4" ht="12.75">
      <c r="A129">
        <v>124</v>
      </c>
      <c r="B129" s="30">
        <v>38513</v>
      </c>
      <c r="C129" s="32">
        <v>0.029387162</v>
      </c>
      <c r="D129" s="13">
        <f>SUM($C$6:C129)</f>
        <v>5.210412663</v>
      </c>
    </row>
    <row r="130" spans="1:4" ht="12.75">
      <c r="A130">
        <v>125</v>
      </c>
      <c r="B130" s="30">
        <v>38516</v>
      </c>
      <c r="C130" s="32">
        <v>0.00015131</v>
      </c>
      <c r="D130" s="13">
        <f>SUM($C$6:C130)</f>
        <v>5.210563972999999</v>
      </c>
    </row>
    <row r="131" spans="1:4" ht="12.75">
      <c r="A131">
        <v>126</v>
      </c>
      <c r="B131" s="30">
        <v>38518</v>
      </c>
      <c r="C131" s="32">
        <v>0.000424171</v>
      </c>
      <c r="D131" s="13">
        <f>SUM($C$6:C131)</f>
        <v>5.210988143999999</v>
      </c>
    </row>
    <row r="132" spans="1:4" ht="12.75">
      <c r="A132">
        <v>127</v>
      </c>
      <c r="B132" s="30">
        <v>38520</v>
      </c>
      <c r="C132" s="32">
        <v>0.000402335</v>
      </c>
      <c r="D132" s="13">
        <f>SUM($C$6:C132)</f>
        <v>5.211390478999999</v>
      </c>
    </row>
    <row r="133" spans="1:4" ht="12.75">
      <c r="A133">
        <v>128</v>
      </c>
      <c r="B133" s="30">
        <v>38524</v>
      </c>
      <c r="C133" s="32">
        <v>0.061763348</v>
      </c>
      <c r="D133" s="13">
        <f>SUM($C$6:C133)</f>
        <v>5.273153827</v>
      </c>
    </row>
    <row r="134" spans="1:4" ht="12.75">
      <c r="A134">
        <v>129</v>
      </c>
      <c r="B134" s="30">
        <v>38526</v>
      </c>
      <c r="C134" s="32">
        <v>0.018570649</v>
      </c>
      <c r="D134" s="13">
        <f>SUM($C$6:C134)</f>
        <v>5.291724476</v>
      </c>
    </row>
    <row r="135" spans="1:4" ht="12.75">
      <c r="A135">
        <v>130</v>
      </c>
      <c r="B135" s="30">
        <v>38527</v>
      </c>
      <c r="C135" s="32">
        <v>0.011686059</v>
      </c>
      <c r="D135" s="13">
        <f>SUM($C$6:C135)</f>
        <v>5.303410534999999</v>
      </c>
    </row>
    <row r="136" spans="1:4" ht="12.75">
      <c r="A136">
        <v>131</v>
      </c>
      <c r="B136" s="30">
        <v>38530</v>
      </c>
      <c r="C136" s="32">
        <v>0.001350041</v>
      </c>
      <c r="D136" s="13">
        <f>SUM($C$6:C136)</f>
        <v>5.304760576</v>
      </c>
    </row>
    <row r="137" spans="1:4" ht="12.75">
      <c r="A137">
        <v>132</v>
      </c>
      <c r="B137" s="30">
        <v>38531</v>
      </c>
      <c r="C137" s="32">
        <v>0.400044715</v>
      </c>
      <c r="D137" s="13">
        <f>SUM($C$6:C137)</f>
        <v>5.704805291</v>
      </c>
    </row>
    <row r="138" spans="1:4" ht="12.75">
      <c r="A138">
        <v>133</v>
      </c>
      <c r="B138" s="30">
        <v>38532</v>
      </c>
      <c r="C138" s="32">
        <v>0.001158677</v>
      </c>
      <c r="D138" s="13">
        <f>SUM($C$6:C138)</f>
        <v>5.705963968</v>
      </c>
    </row>
    <row r="139" spans="1:4" ht="12.75">
      <c r="A139">
        <v>134</v>
      </c>
      <c r="B139" s="30">
        <v>38533</v>
      </c>
      <c r="C139" s="32">
        <v>0.104252458</v>
      </c>
      <c r="D139" s="13">
        <f>SUM($C$6:C139)</f>
        <v>5.810216426</v>
      </c>
    </row>
    <row r="140" spans="1:4" ht="12.75">
      <c r="A140">
        <v>135</v>
      </c>
      <c r="B140" s="30">
        <v>38538</v>
      </c>
      <c r="C140" s="32">
        <v>0.005910242</v>
      </c>
      <c r="D140" s="13">
        <f>SUM($C$6:C140)</f>
        <v>5.816126668</v>
      </c>
    </row>
    <row r="141" spans="1:4" ht="12.75">
      <c r="A141">
        <v>136</v>
      </c>
      <c r="B141" s="30">
        <v>38539</v>
      </c>
      <c r="C141" s="32">
        <v>0.002068248</v>
      </c>
      <c r="D141" s="13">
        <f>SUM($C$6:C141)</f>
        <v>5.8181949159999995</v>
      </c>
    </row>
    <row r="142" spans="1:4" ht="12.75">
      <c r="A142">
        <v>137</v>
      </c>
      <c r="B142" s="30">
        <v>38540</v>
      </c>
      <c r="C142" s="32">
        <v>0.311763825</v>
      </c>
      <c r="D142" s="13">
        <f>SUM($C$6:C142)</f>
        <v>6.129958740999999</v>
      </c>
    </row>
    <row r="143" spans="1:4" ht="12.75">
      <c r="A143">
        <v>138</v>
      </c>
      <c r="B143" s="30">
        <v>38541</v>
      </c>
      <c r="C143" s="32">
        <v>9.2816E-05</v>
      </c>
      <c r="D143" s="13">
        <f>SUM($C$6:C143)</f>
        <v>6.130051557</v>
      </c>
    </row>
    <row r="144" spans="1:4" ht="12.75">
      <c r="A144">
        <v>139</v>
      </c>
      <c r="B144" s="30">
        <v>38545</v>
      </c>
      <c r="C144" s="32">
        <v>0.000191561</v>
      </c>
      <c r="D144" s="13">
        <f>SUM($C$6:C144)</f>
        <v>6.130243118</v>
      </c>
    </row>
    <row r="145" spans="1:4" ht="12.75">
      <c r="A145">
        <v>140</v>
      </c>
      <c r="B145" s="30">
        <v>38548</v>
      </c>
      <c r="C145" s="32">
        <v>3.3274E-05</v>
      </c>
      <c r="D145" s="13">
        <f>SUM($C$6:C145)</f>
        <v>6.130276392</v>
      </c>
    </row>
    <row r="146" spans="1:4" ht="12.75">
      <c r="A146">
        <v>141</v>
      </c>
      <c r="B146" s="30">
        <v>38551</v>
      </c>
      <c r="C146" s="32">
        <v>0.006006503</v>
      </c>
      <c r="D146" s="13">
        <f>SUM($C$6:C146)</f>
        <v>6.136282895</v>
      </c>
    </row>
    <row r="147" spans="1:4" ht="12.75">
      <c r="A147">
        <v>142</v>
      </c>
      <c r="B147" s="30">
        <v>38553</v>
      </c>
      <c r="C147" s="32">
        <v>0.000482509</v>
      </c>
      <c r="D147" s="13">
        <f>SUM($C$6:C147)</f>
        <v>6.136765404</v>
      </c>
    </row>
    <row r="148" spans="1:4" ht="12.75">
      <c r="A148">
        <v>143</v>
      </c>
      <c r="B148" s="30">
        <v>38555</v>
      </c>
      <c r="C148" s="32">
        <v>0.000750194</v>
      </c>
      <c r="D148" s="13">
        <f>SUM($C$6:C148)</f>
        <v>6.137515598</v>
      </c>
    </row>
    <row r="149" spans="1:4" ht="12.75">
      <c r="A149">
        <v>144</v>
      </c>
      <c r="B149" s="30">
        <v>38558</v>
      </c>
      <c r="C149" s="32">
        <v>0.004232126</v>
      </c>
      <c r="D149" s="13">
        <f>SUM($C$6:C149)</f>
        <v>6.141747724</v>
      </c>
    </row>
    <row r="150" spans="1:4" ht="12.75">
      <c r="A150">
        <v>145</v>
      </c>
      <c r="B150" s="30">
        <v>38559</v>
      </c>
      <c r="C150" s="32">
        <v>0.001626016</v>
      </c>
      <c r="D150" s="13">
        <f>SUM($C$6:C150)</f>
        <v>6.14337374</v>
      </c>
    </row>
    <row r="151" spans="1:4" ht="12.75">
      <c r="A151">
        <v>146</v>
      </c>
      <c r="B151" s="30">
        <v>38561</v>
      </c>
      <c r="C151" s="32">
        <v>0.000174557</v>
      </c>
      <c r="D151" s="13">
        <f>SUM($C$6:C151)</f>
        <v>6.143548297000001</v>
      </c>
    </row>
    <row r="152" spans="1:4" ht="12.75">
      <c r="A152">
        <v>147</v>
      </c>
      <c r="B152" s="30">
        <v>38562</v>
      </c>
      <c r="C152" s="32">
        <v>0.000603136</v>
      </c>
      <c r="D152" s="13">
        <f>SUM($C$6:C152)</f>
        <v>6.144151433</v>
      </c>
    </row>
    <row r="153" spans="1:4" ht="12.75">
      <c r="A153">
        <v>148</v>
      </c>
      <c r="B153" s="30">
        <v>38565</v>
      </c>
      <c r="C153" s="32">
        <v>0</v>
      </c>
      <c r="D153" s="13">
        <f>SUM($C$6:C153)</f>
        <v>6.144151433</v>
      </c>
    </row>
    <row r="154" spans="1:4" ht="12.75">
      <c r="A154">
        <v>149</v>
      </c>
      <c r="B154" s="30">
        <v>38567</v>
      </c>
      <c r="C154" s="32">
        <v>0.00013811</v>
      </c>
      <c r="D154" s="13">
        <f>SUM($C$6:C154)</f>
        <v>6.144289543</v>
      </c>
    </row>
    <row r="155" spans="1:4" ht="12.75">
      <c r="A155">
        <v>150</v>
      </c>
      <c r="B155" s="30">
        <v>38571</v>
      </c>
      <c r="C155" s="32">
        <v>1.6973E-05</v>
      </c>
      <c r="D155" s="13">
        <f>SUM($C$6:C155)</f>
        <v>6.144306516</v>
      </c>
    </row>
    <row r="156" spans="1:4" ht="12.75">
      <c r="A156">
        <v>151</v>
      </c>
      <c r="B156" s="30">
        <v>38574</v>
      </c>
      <c r="C156" s="32">
        <v>0.002539299</v>
      </c>
      <c r="D156" s="13">
        <f>SUM($C$6:C156)</f>
        <v>6.146845815000001</v>
      </c>
    </row>
    <row r="157" spans="1:4" ht="12.75">
      <c r="A157">
        <v>152</v>
      </c>
      <c r="B157" s="30">
        <v>38575</v>
      </c>
      <c r="C157" s="32">
        <v>0.000119448</v>
      </c>
      <c r="D157" s="13">
        <f>SUM($C$6:C157)</f>
        <v>6.146965263000001</v>
      </c>
    </row>
    <row r="158" spans="1:4" ht="12.75">
      <c r="A158">
        <v>153</v>
      </c>
      <c r="B158" s="30">
        <v>38580</v>
      </c>
      <c r="C158" s="32">
        <v>0.000599067</v>
      </c>
      <c r="D158" s="13">
        <f>SUM($C$6:C158)</f>
        <v>6.147564330000001</v>
      </c>
    </row>
    <row r="159" spans="1:4" ht="12.75">
      <c r="A159">
        <v>154</v>
      </c>
      <c r="B159" s="30">
        <v>38582</v>
      </c>
      <c r="C159" s="32">
        <v>0.000303296</v>
      </c>
      <c r="D159" s="13">
        <f>SUM($C$6:C159)</f>
        <v>6.147867626000001</v>
      </c>
    </row>
    <row r="160" spans="1:4" ht="12.75">
      <c r="A160">
        <v>155</v>
      </c>
      <c r="B160" s="30">
        <v>38587</v>
      </c>
      <c r="C160" s="32">
        <v>0.0012</v>
      </c>
      <c r="D160" s="13">
        <f>SUM($C$6:C160)</f>
        <v>6.149067626000001</v>
      </c>
    </row>
    <row r="161" spans="1:4" ht="12.75">
      <c r="A161">
        <v>156</v>
      </c>
      <c r="B161" s="30">
        <v>38588</v>
      </c>
      <c r="C161" s="32">
        <v>0.020537986</v>
      </c>
      <c r="D161" s="13">
        <f>SUM($C$6:C161)</f>
        <v>6.169605612000001</v>
      </c>
    </row>
    <row r="162" spans="1:4" ht="12.75">
      <c r="A162">
        <v>157</v>
      </c>
      <c r="B162" s="30">
        <v>38595</v>
      </c>
      <c r="C162" s="32">
        <v>0.00015</v>
      </c>
      <c r="D162" s="13">
        <f>SUM($C$6:C162)</f>
        <v>6.169755612</v>
      </c>
    </row>
    <row r="163" spans="1:4" ht="12.75">
      <c r="A163">
        <v>158</v>
      </c>
      <c r="B163" s="30">
        <v>38597</v>
      </c>
      <c r="C163" s="32">
        <v>1.5803E-05</v>
      </c>
      <c r="D163" s="13">
        <f>SUM($C$6:C163)</f>
        <v>6.1697714150000005</v>
      </c>
    </row>
    <row r="164" spans="1:4" ht="12.75">
      <c r="A164">
        <v>159</v>
      </c>
      <c r="B164" s="30">
        <v>38601</v>
      </c>
      <c r="C164" s="32">
        <v>0.01</v>
      </c>
      <c r="D164" s="13">
        <f>SUM($C$6:C164)</f>
        <v>6.179771415</v>
      </c>
    </row>
    <row r="165" spans="1:4" ht="12.75">
      <c r="A165">
        <v>160</v>
      </c>
      <c r="B165" s="30">
        <v>38604</v>
      </c>
      <c r="C165" s="32">
        <v>0.000187803</v>
      </c>
      <c r="D165" s="13">
        <f>SUM($C$6:C165)</f>
        <v>6.1799592180000005</v>
      </c>
    </row>
    <row r="166" spans="1:4" ht="12.75">
      <c r="A166">
        <v>161</v>
      </c>
      <c r="B166" s="30">
        <v>38608</v>
      </c>
      <c r="C166" s="32">
        <v>0.001618079</v>
      </c>
      <c r="D166" s="13">
        <f>SUM($C$6:C166)</f>
        <v>6.1815772970000005</v>
      </c>
    </row>
    <row r="167" spans="1:4" ht="12.75">
      <c r="A167">
        <v>162</v>
      </c>
      <c r="B167" s="30">
        <v>38609</v>
      </c>
      <c r="C167" s="32">
        <v>0.000133537</v>
      </c>
      <c r="D167" s="13">
        <f>SUM($C$6:C167)</f>
        <v>6.181710834</v>
      </c>
    </row>
    <row r="168" spans="1:4" ht="12.75">
      <c r="A168">
        <v>163</v>
      </c>
      <c r="B168" s="30">
        <v>38610</v>
      </c>
      <c r="C168" s="32">
        <v>0.000143547</v>
      </c>
      <c r="D168" s="13">
        <f>SUM($C$6:C168)</f>
        <v>6.181854381000001</v>
      </c>
    </row>
    <row r="169" spans="1:4" ht="12.75">
      <c r="A169">
        <v>164</v>
      </c>
      <c r="B169" s="30">
        <v>38612</v>
      </c>
      <c r="C169" s="32">
        <v>0.005</v>
      </c>
      <c r="D169" s="13">
        <f>SUM($C$6:C169)</f>
        <v>6.186854381000001</v>
      </c>
    </row>
    <row r="170" spans="1:4" ht="12.75">
      <c r="A170">
        <v>165</v>
      </c>
      <c r="B170" s="30">
        <v>38614</v>
      </c>
      <c r="C170" s="32">
        <v>6.0976E-05</v>
      </c>
      <c r="D170" s="13">
        <f>SUM($C$6:C170)</f>
        <v>6.186915357000001</v>
      </c>
    </row>
    <row r="171" spans="1:4" ht="12.75">
      <c r="A171">
        <v>166</v>
      </c>
      <c r="B171" s="30">
        <v>38617</v>
      </c>
      <c r="C171" s="32">
        <v>-4E-05</v>
      </c>
      <c r="D171" s="13">
        <f>SUM($C$6:C171)</f>
        <v>6.186875357000001</v>
      </c>
    </row>
    <row r="172" spans="1:4" ht="12.75">
      <c r="A172">
        <v>167</v>
      </c>
      <c r="B172" s="30">
        <v>38625</v>
      </c>
      <c r="C172" s="32">
        <v>0.002552237</v>
      </c>
      <c r="D172" s="13">
        <f>SUM($C$6:C172)</f>
        <v>6.1894275940000005</v>
      </c>
    </row>
    <row r="173" spans="1:4" ht="12.75">
      <c r="A173">
        <v>168</v>
      </c>
      <c r="B173" s="30">
        <v>38626</v>
      </c>
      <c r="C173" s="32">
        <v>0</v>
      </c>
      <c r="D173" s="13">
        <f>SUM($C$6:C173)</f>
        <v>6.1894275940000005</v>
      </c>
    </row>
    <row r="174" spans="1:4" ht="12.75">
      <c r="A174">
        <v>169</v>
      </c>
      <c r="B174" s="30">
        <v>38628</v>
      </c>
      <c r="C174" s="32">
        <v>0.00051</v>
      </c>
      <c r="D174" s="13">
        <f>SUM($C$6:C174)</f>
        <v>6.189937594000001</v>
      </c>
    </row>
    <row r="175" spans="1:4" ht="12.75">
      <c r="A175">
        <v>170</v>
      </c>
      <c r="B175" s="30">
        <v>38629</v>
      </c>
      <c r="C175" s="32">
        <v>0.00015625</v>
      </c>
      <c r="D175" s="13">
        <f>SUM($C$6:C175)</f>
        <v>6.190093844000001</v>
      </c>
    </row>
    <row r="176" spans="1:4" ht="12.75">
      <c r="A176">
        <v>171</v>
      </c>
      <c r="B176" s="30">
        <v>38637</v>
      </c>
      <c r="C176" s="32">
        <v>0.000648837</v>
      </c>
      <c r="D176" s="13">
        <f>SUM($C$6:C176)</f>
        <v>6.190742681000001</v>
      </c>
    </row>
    <row r="177" spans="1:4" ht="12.75">
      <c r="A177">
        <v>172</v>
      </c>
      <c r="B177" s="30">
        <v>38642</v>
      </c>
      <c r="C177" s="32">
        <v>0.003252361</v>
      </c>
      <c r="D177" s="13">
        <f>SUM($C$6:C177)</f>
        <v>6.193995042000001</v>
      </c>
    </row>
    <row r="178" spans="1:4" ht="12.75">
      <c r="A178">
        <v>173</v>
      </c>
      <c r="B178" s="30">
        <v>38643</v>
      </c>
      <c r="C178" s="32">
        <v>0.000217471</v>
      </c>
      <c r="D178" s="13">
        <f>SUM($C$6:C178)</f>
        <v>6.194212513000001</v>
      </c>
    </row>
    <row r="179" spans="1:4" ht="12.75">
      <c r="A179">
        <v>174</v>
      </c>
      <c r="B179" s="30">
        <v>38646</v>
      </c>
      <c r="C179" s="32">
        <v>0.000119928</v>
      </c>
      <c r="D179" s="13">
        <f>SUM($C$6:C179)</f>
        <v>6.194332441000001</v>
      </c>
    </row>
    <row r="180" spans="1:4" ht="12.75">
      <c r="A180">
        <v>175</v>
      </c>
      <c r="B180" s="30">
        <v>38656</v>
      </c>
      <c r="C180" s="32">
        <v>0.000207916</v>
      </c>
      <c r="D180" s="13">
        <f>SUM($C$6:C180)</f>
        <v>6.194540357000001</v>
      </c>
    </row>
    <row r="181" spans="1:4" ht="12.75">
      <c r="A181">
        <v>176</v>
      </c>
      <c r="B181" s="30">
        <v>38657</v>
      </c>
      <c r="C181" s="32">
        <v>0</v>
      </c>
      <c r="D181" s="13">
        <f>SUM($C$6:C181)</f>
        <v>6.194540357000001</v>
      </c>
    </row>
    <row r="182" spans="1:4" ht="12.75">
      <c r="A182">
        <v>177</v>
      </c>
      <c r="B182" s="30">
        <v>38664</v>
      </c>
      <c r="C182" s="32">
        <v>0.004656838</v>
      </c>
      <c r="D182" s="13">
        <f>SUM($C$6:C182)</f>
        <v>6.199197195000001</v>
      </c>
    </row>
    <row r="183" spans="1:4" ht="12.75">
      <c r="A183">
        <v>178</v>
      </c>
      <c r="B183" s="30">
        <v>38671</v>
      </c>
      <c r="C183" s="32">
        <v>0.000162205</v>
      </c>
      <c r="D183" s="13">
        <f>SUM($C$6:C183)</f>
        <v>6.1993594000000005</v>
      </c>
    </row>
    <row r="184" spans="1:4" ht="12.75">
      <c r="A184">
        <v>179</v>
      </c>
      <c r="B184" s="30">
        <v>38672</v>
      </c>
      <c r="C184" s="32">
        <v>0.000799806</v>
      </c>
      <c r="D184" s="13">
        <f>SUM($C$6:C184)</f>
        <v>6.200159206</v>
      </c>
    </row>
    <row r="185" spans="1:4" ht="12.75">
      <c r="A185">
        <v>180</v>
      </c>
      <c r="B185" s="30">
        <v>38673</v>
      </c>
      <c r="C185" s="32">
        <v>2.42E-07</v>
      </c>
      <c r="D185" s="13">
        <f>SUM($C$6:C185)</f>
        <v>6.200159448</v>
      </c>
    </row>
    <row r="186" spans="1:4" ht="12.75">
      <c r="A186">
        <v>181</v>
      </c>
      <c r="B186" s="30">
        <v>38681</v>
      </c>
      <c r="C186" s="32">
        <v>3.1496E-05</v>
      </c>
      <c r="D186" s="13">
        <f>SUM($C$6:C186)</f>
        <v>6.200190944</v>
      </c>
    </row>
    <row r="187" spans="1:4" ht="12.75">
      <c r="A187">
        <v>182</v>
      </c>
      <c r="B187" s="30">
        <v>38684</v>
      </c>
      <c r="C187" s="32">
        <v>-0.000471783</v>
      </c>
      <c r="D187" s="13">
        <f>SUM($C$6:C187)</f>
        <v>6.199719161</v>
      </c>
    </row>
    <row r="188" spans="1:4" ht="12.75">
      <c r="A188">
        <v>183</v>
      </c>
      <c r="B188" s="30">
        <v>38686</v>
      </c>
      <c r="C188" s="32">
        <v>4.9033E-05</v>
      </c>
      <c r="D188" s="13">
        <f>SUM($C$6:C188)</f>
        <v>6.199768194</v>
      </c>
    </row>
    <row r="189" spans="1:4" ht="12.75">
      <c r="A189">
        <v>184</v>
      </c>
      <c r="B189" s="30">
        <v>38687</v>
      </c>
      <c r="C189" s="32">
        <v>0.00049375</v>
      </c>
      <c r="D189" s="13">
        <f>SUM($C$6:C189)</f>
        <v>6.200261944</v>
      </c>
    </row>
    <row r="190" spans="1:4" ht="12.75">
      <c r="A190">
        <v>185</v>
      </c>
      <c r="B190" s="30">
        <v>38691</v>
      </c>
      <c r="C190" s="32">
        <v>0.00044511</v>
      </c>
      <c r="D190" s="13">
        <f>SUM($C$6:C190)</f>
        <v>6.200707054</v>
      </c>
    </row>
    <row r="191" spans="1:4" ht="12.75">
      <c r="A191">
        <v>186</v>
      </c>
      <c r="B191" s="30">
        <v>38692</v>
      </c>
      <c r="C191" s="32">
        <v>0.000235294</v>
      </c>
      <c r="D191" s="13">
        <f>SUM($C$6:C191)</f>
        <v>6.200942348000001</v>
      </c>
    </row>
    <row r="192" spans="1:4" ht="12.75">
      <c r="A192">
        <v>187</v>
      </c>
      <c r="B192" s="30">
        <v>38696</v>
      </c>
      <c r="C192" s="32">
        <v>0.000363195</v>
      </c>
      <c r="D192" s="13">
        <f>SUM($C$6:C192)</f>
        <v>6.201305543000001</v>
      </c>
    </row>
    <row r="193" spans="1:4" ht="12.75">
      <c r="A193">
        <v>188</v>
      </c>
      <c r="B193" s="30">
        <v>38698</v>
      </c>
      <c r="C193" s="32">
        <v>3.8931E-05</v>
      </c>
      <c r="D193" s="13">
        <f>SUM($C$6:C193)</f>
        <v>6.201344474000001</v>
      </c>
    </row>
    <row r="194" spans="1:4" ht="12.75">
      <c r="A194">
        <v>189</v>
      </c>
      <c r="B194" s="30">
        <v>38699</v>
      </c>
      <c r="C194" s="32">
        <v>0.000430534</v>
      </c>
      <c r="D194" s="13">
        <f>SUM($C$6:C194)</f>
        <v>6.201775008000001</v>
      </c>
    </row>
    <row r="195" spans="1:4" ht="12.75">
      <c r="A195">
        <v>190</v>
      </c>
      <c r="B195" s="30">
        <v>38700</v>
      </c>
      <c r="C195" s="32">
        <v>0.000899216</v>
      </c>
      <c r="D195" s="13">
        <f>SUM($C$6:C195)</f>
        <v>6.202674224000001</v>
      </c>
    </row>
    <row r="196" spans="1:4" ht="12.75">
      <c r="A196">
        <v>191</v>
      </c>
      <c r="B196" s="30">
        <v>38701</v>
      </c>
      <c r="C196" s="32">
        <v>0.020073773</v>
      </c>
      <c r="D196" s="13">
        <f>SUM($C$6:C196)</f>
        <v>6.222747997000001</v>
      </c>
    </row>
    <row r="197" spans="1:4" ht="12.75">
      <c r="A197">
        <v>192</v>
      </c>
      <c r="B197" s="30">
        <v>38708</v>
      </c>
      <c r="C197" s="32">
        <v>0.0001</v>
      </c>
      <c r="D197" s="13">
        <f>SUM($C$6:C197)</f>
        <v>6.222847997000001</v>
      </c>
    </row>
    <row r="198" spans="1:4" ht="12.75">
      <c r="A198">
        <v>193</v>
      </c>
      <c r="B198" s="30">
        <v>38713</v>
      </c>
      <c r="C198" s="32">
        <v>7.9E-08</v>
      </c>
      <c r="D198" s="13">
        <f>SUM($C$6:C198)</f>
        <v>6.222848076000001</v>
      </c>
    </row>
    <row r="199" spans="1:4" ht="12.75">
      <c r="A199">
        <v>194</v>
      </c>
      <c r="B199" s="30">
        <v>38717</v>
      </c>
      <c r="C199" s="32">
        <v>0.000352642</v>
      </c>
      <c r="D199" s="13">
        <f>SUM($C$6:C199)</f>
        <v>6.223200718000001</v>
      </c>
    </row>
    <row r="200" spans="1:4" ht="12.75">
      <c r="A200">
        <v>195</v>
      </c>
      <c r="B200" s="30">
        <v>38748</v>
      </c>
      <c r="C200" s="32">
        <v>0.005681656</v>
      </c>
      <c r="D200" s="13">
        <f>SUM($C$6:C200)</f>
        <v>6.228882374000001</v>
      </c>
    </row>
    <row r="201" spans="1:4" ht="12.75">
      <c r="A201">
        <v>196</v>
      </c>
      <c r="B201" s="30">
        <v>38754</v>
      </c>
      <c r="C201" s="32">
        <v>0.00190975</v>
      </c>
      <c r="D201" s="13">
        <f>SUM($C$6:C201)</f>
        <v>6.2307921240000015</v>
      </c>
    </row>
    <row r="202" spans="1:4" ht="12.75">
      <c r="A202">
        <v>197</v>
      </c>
      <c r="B202" s="30">
        <v>38775</v>
      </c>
      <c r="C202" s="32">
        <v>3.7777E-05</v>
      </c>
      <c r="D202" s="13">
        <f>SUM($C$6:C202)</f>
        <v>6.230829901000002</v>
      </c>
    </row>
    <row r="203" spans="1:4" ht="12.75">
      <c r="A203">
        <v>198</v>
      </c>
      <c r="B203" s="30">
        <v>38778</v>
      </c>
      <c r="C203" s="32">
        <v>0.000117647</v>
      </c>
      <c r="D203" s="13">
        <f>SUM($C$6:C203)</f>
        <v>6.230947548000001</v>
      </c>
    </row>
    <row r="204" spans="1:4" ht="12.75">
      <c r="A204">
        <v>199</v>
      </c>
      <c r="B204" s="30">
        <v>38780</v>
      </c>
      <c r="C204" s="32">
        <v>0.00122087</v>
      </c>
      <c r="D204" s="13">
        <f>SUM($C$6:C204)</f>
        <v>6.232168418000001</v>
      </c>
    </row>
    <row r="205" spans="1:4" ht="12.75">
      <c r="A205">
        <v>200</v>
      </c>
      <c r="B205" s="30">
        <v>38784</v>
      </c>
      <c r="C205" s="32">
        <v>0</v>
      </c>
      <c r="D205" s="13">
        <f>SUM($C$6:C205)</f>
        <v>6.232168418000001</v>
      </c>
    </row>
    <row r="206" spans="1:4" ht="12.75">
      <c r="A206">
        <v>201</v>
      </c>
      <c r="B206" s="30">
        <v>38793</v>
      </c>
      <c r="C206" s="32">
        <v>0.001529527</v>
      </c>
      <c r="D206" s="13">
        <f>SUM($C$6:C206)</f>
        <v>6.233697945000001</v>
      </c>
    </row>
    <row r="207" spans="1:4" ht="12.75">
      <c r="A207">
        <v>202</v>
      </c>
      <c r="B207" s="30">
        <v>38827</v>
      </c>
      <c r="C207" s="32">
        <v>3.0317E-05</v>
      </c>
      <c r="D207" s="13">
        <f>SUM($C$6:C207)</f>
        <v>6.233728262000001</v>
      </c>
    </row>
    <row r="208" spans="1:4" ht="12.75">
      <c r="A208">
        <v>203</v>
      </c>
      <c r="B208" s="30">
        <v>38828</v>
      </c>
      <c r="C208" s="32">
        <v>0</v>
      </c>
      <c r="D208" s="13">
        <f>SUM($C$6:C208)</f>
        <v>6.233728262000001</v>
      </c>
    </row>
    <row r="209" spans="1:4" ht="12.75">
      <c r="A209">
        <v>204</v>
      </c>
      <c r="B209" s="30">
        <v>38832</v>
      </c>
      <c r="C209" s="32">
        <v>0</v>
      </c>
      <c r="D209" s="13">
        <f>SUM($C$6:C209)</f>
        <v>6.233728262000001</v>
      </c>
    </row>
    <row r="210" spans="1:4" ht="12.75">
      <c r="A210">
        <v>205</v>
      </c>
      <c r="B210" s="30">
        <v>38838</v>
      </c>
      <c r="C210" s="32">
        <v>-0.000479214</v>
      </c>
      <c r="D210" s="13">
        <f>SUM($C$6:C210)</f>
        <v>6.233249048000001</v>
      </c>
    </row>
    <row r="211" spans="1:4" ht="12.75">
      <c r="A211">
        <v>206</v>
      </c>
      <c r="B211" s="30">
        <v>38866</v>
      </c>
      <c r="C211" s="32">
        <v>0.000204724</v>
      </c>
      <c r="D211" s="13">
        <f>SUM($C$6:C211)</f>
        <v>6.233453772000001</v>
      </c>
    </row>
    <row r="212" spans="1:4" ht="12.75">
      <c r="A212">
        <v>207</v>
      </c>
      <c r="B212" s="30">
        <v>38870</v>
      </c>
      <c r="C212" s="32">
        <v>0.000320248</v>
      </c>
      <c r="D212" s="13">
        <f>SUM($C$6:C212)</f>
        <v>6.233774020000001</v>
      </c>
    </row>
    <row r="213" spans="1:4" ht="12.75">
      <c r="A213">
        <v>208</v>
      </c>
      <c r="B213" s="30">
        <v>38885</v>
      </c>
      <c r="C213" s="32">
        <v>0</v>
      </c>
      <c r="D213" s="13">
        <f>SUM($C$6:C213)</f>
        <v>6.233774020000001</v>
      </c>
    </row>
    <row r="214" spans="1:4" ht="12.75">
      <c r="A214">
        <v>209</v>
      </c>
      <c r="B214" s="30">
        <v>38894</v>
      </c>
      <c r="C214" s="32">
        <v>0.008916205</v>
      </c>
      <c r="D214" s="13">
        <f>SUM($C$6:C214)</f>
        <v>6.242690225000001</v>
      </c>
    </row>
    <row r="215" spans="1:4" ht="12.75">
      <c r="A215">
        <v>210</v>
      </c>
      <c r="B215" s="30">
        <v>39051</v>
      </c>
      <c r="C215" s="32">
        <v>5.8407E-05</v>
      </c>
      <c r="D215" s="13">
        <f>SUM($C$6:C215)</f>
        <v>6.242748632000001</v>
      </c>
    </row>
    <row r="216" spans="1:4" ht="12.75">
      <c r="A216">
        <v>211</v>
      </c>
      <c r="B216" s="30">
        <v>39081</v>
      </c>
      <c r="C216" s="32">
        <v>-0.000423015</v>
      </c>
      <c r="D216" s="13">
        <f>SUM($C$6:C216)</f>
        <v>6.242325617000001</v>
      </c>
    </row>
    <row r="217" spans="1:4" ht="12.75">
      <c r="A217">
        <v>212</v>
      </c>
      <c r="B217" s="30">
        <v>39142</v>
      </c>
      <c r="C217" s="32">
        <v>0.000431034</v>
      </c>
      <c r="D217" s="13">
        <f>SUM($C$6:C217)</f>
        <v>6.242756651000001</v>
      </c>
    </row>
    <row r="218" spans="2:3" ht="12.75">
      <c r="B218" s="5"/>
      <c r="C218" s="3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28"/>
  <sheetViews>
    <sheetView zoomScalePageLayoutView="0" workbookViewId="0" topLeftCell="A13">
      <selection activeCell="A34" sqref="A34:D42"/>
    </sheetView>
  </sheetViews>
  <sheetFormatPr defaultColWidth="9.140625" defaultRowHeight="12.75"/>
  <cols>
    <col min="2" max="2" width="10.140625" style="0" bestFit="1" customWidth="1"/>
    <col min="3" max="3" width="10.00390625" style="0" bestFit="1" customWidth="1"/>
    <col min="6" max="6" width="11.00390625" style="0" bestFit="1" customWidth="1"/>
  </cols>
  <sheetData>
    <row r="1" spans="2:6" ht="12.75">
      <c r="B1" t="s">
        <v>458</v>
      </c>
      <c r="F1">
        <v>1000000000</v>
      </c>
    </row>
    <row r="2" spans="1:4" ht="12.75">
      <c r="A2" t="s">
        <v>459</v>
      </c>
      <c r="B2" s="28" t="s">
        <v>271</v>
      </c>
      <c r="C2" s="29" t="s">
        <v>453</v>
      </c>
      <c r="D2" t="s">
        <v>454</v>
      </c>
    </row>
    <row r="3" spans="1:4" ht="12.75">
      <c r="A3">
        <v>1</v>
      </c>
      <c r="B3" s="30">
        <v>38633</v>
      </c>
      <c r="C3" s="32">
        <v>0.038124961</v>
      </c>
      <c r="D3" s="13">
        <f>SUM($C$3:C3)</f>
        <v>0.038124961</v>
      </c>
    </row>
    <row r="4" spans="1:4" ht="12.75">
      <c r="A4">
        <v>2</v>
      </c>
      <c r="B4" s="30">
        <v>38634</v>
      </c>
      <c r="C4" s="32">
        <v>0.012191508</v>
      </c>
      <c r="D4" s="13">
        <f>SUM($C$3:C4)</f>
        <v>0.050316469</v>
      </c>
    </row>
    <row r="5" spans="1:4" ht="12.75">
      <c r="A5">
        <v>3</v>
      </c>
      <c r="B5" s="30">
        <v>38635</v>
      </c>
      <c r="C5" s="32">
        <v>0.053054015</v>
      </c>
      <c r="D5" s="13">
        <f>SUM($C$3:C5)</f>
        <v>0.10337048400000001</v>
      </c>
    </row>
    <row r="6" spans="1:4" ht="12.75">
      <c r="A6">
        <v>4</v>
      </c>
      <c r="B6" s="30">
        <v>38636</v>
      </c>
      <c r="C6" s="32">
        <v>0.026430454</v>
      </c>
      <c r="D6" s="13">
        <f>SUM($C$3:C6)</f>
        <v>0.129800938</v>
      </c>
    </row>
    <row r="7" spans="1:4" ht="12.75">
      <c r="A7">
        <v>5</v>
      </c>
      <c r="B7" s="30">
        <v>38637</v>
      </c>
      <c r="C7" s="32">
        <v>0.014648142</v>
      </c>
      <c r="D7" s="13">
        <f>SUM($C$3:C7)</f>
        <v>0.14444908</v>
      </c>
    </row>
    <row r="8" spans="1:4" ht="12.75">
      <c r="A8">
        <v>6</v>
      </c>
      <c r="B8" s="30">
        <v>38638</v>
      </c>
      <c r="C8" s="32">
        <v>0.038561228</v>
      </c>
      <c r="D8" s="13">
        <f>SUM($C$3:C8)</f>
        <v>0.183010308</v>
      </c>
    </row>
    <row r="9" spans="1:4" ht="12.75">
      <c r="A9">
        <v>7</v>
      </c>
      <c r="B9" s="30">
        <v>38639</v>
      </c>
      <c r="C9" s="32">
        <v>0.018118582</v>
      </c>
      <c r="D9" s="13">
        <f>SUM($C$3:C9)</f>
        <v>0.20112889</v>
      </c>
    </row>
    <row r="10" spans="1:4" ht="12.75">
      <c r="A10">
        <v>8</v>
      </c>
      <c r="B10" s="30">
        <v>38640</v>
      </c>
      <c r="C10" s="32">
        <v>0.00500321</v>
      </c>
      <c r="D10" s="13">
        <f>SUM($C$3:C10)</f>
        <v>0.2061321</v>
      </c>
    </row>
    <row r="11" spans="1:4" ht="12.75">
      <c r="A11">
        <v>9</v>
      </c>
      <c r="B11" s="30">
        <v>38641</v>
      </c>
      <c r="C11" s="32">
        <v>0.0001</v>
      </c>
      <c r="D11" s="13">
        <f>SUM($C$3:C11)</f>
        <v>0.2062321</v>
      </c>
    </row>
    <row r="12" spans="1:4" ht="12.75">
      <c r="A12">
        <v>10</v>
      </c>
      <c r="B12" s="30">
        <v>38642</v>
      </c>
      <c r="C12" s="32">
        <v>0.003932283</v>
      </c>
      <c r="D12" s="13">
        <f>SUM($C$3:C12)</f>
        <v>0.210164383</v>
      </c>
    </row>
    <row r="13" spans="1:4" ht="12.75">
      <c r="A13">
        <v>11</v>
      </c>
      <c r="B13" s="30">
        <v>38643</v>
      </c>
      <c r="C13" s="32">
        <v>0.045337454</v>
      </c>
      <c r="D13" s="13">
        <f>SUM($C$3:C13)</f>
        <v>0.255501837</v>
      </c>
    </row>
    <row r="14" spans="1:4" ht="12.75">
      <c r="A14">
        <v>12</v>
      </c>
      <c r="B14" s="30">
        <v>38644</v>
      </c>
      <c r="C14" s="32">
        <v>0.00750793</v>
      </c>
      <c r="D14" s="13">
        <f>SUM($C$3:C14)</f>
        <v>0.263009767</v>
      </c>
    </row>
    <row r="15" spans="1:4" ht="12.75">
      <c r="A15">
        <v>13</v>
      </c>
      <c r="B15" s="30">
        <v>38645</v>
      </c>
      <c r="C15" s="32">
        <v>0.014691978</v>
      </c>
      <c r="D15" s="13">
        <f>SUM($C$3:C15)</f>
        <v>0.277701745</v>
      </c>
    </row>
    <row r="16" spans="1:4" ht="12.75">
      <c r="A16">
        <v>14</v>
      </c>
      <c r="B16" s="30">
        <v>38646</v>
      </c>
      <c r="C16" s="32">
        <v>0.042940283</v>
      </c>
      <c r="D16" s="13">
        <f>SUM($C$3:C16)</f>
        <v>0.320642028</v>
      </c>
    </row>
    <row r="17" spans="1:4" ht="12.75">
      <c r="A17">
        <v>15</v>
      </c>
      <c r="B17" s="30">
        <v>38647</v>
      </c>
      <c r="C17" s="32">
        <v>0.00244186</v>
      </c>
      <c r="D17" s="13">
        <f>SUM($C$3:C17)</f>
        <v>0.32308388800000004</v>
      </c>
    </row>
    <row r="18" spans="1:4" ht="12.75">
      <c r="A18">
        <v>16</v>
      </c>
      <c r="B18" s="30">
        <v>38648</v>
      </c>
      <c r="C18" s="32">
        <v>0.001212923</v>
      </c>
      <c r="D18" s="13">
        <f>SUM($C$3:C18)</f>
        <v>0.324296811</v>
      </c>
    </row>
    <row r="19" spans="1:4" ht="12.75">
      <c r="A19">
        <v>17</v>
      </c>
      <c r="B19" s="30">
        <v>38649</v>
      </c>
      <c r="C19" s="32">
        <v>0.019795368</v>
      </c>
      <c r="D19" s="13">
        <f>SUM($C$3:C19)</f>
        <v>0.344092179</v>
      </c>
    </row>
    <row r="20" spans="1:4" ht="12.75">
      <c r="A20">
        <v>18</v>
      </c>
      <c r="B20" s="30">
        <v>38650</v>
      </c>
      <c r="C20" s="32">
        <v>0.005034086</v>
      </c>
      <c r="D20" s="13">
        <f>SUM($C$3:C20)</f>
        <v>0.349126265</v>
      </c>
    </row>
    <row r="21" spans="1:4" ht="12.75">
      <c r="A21">
        <v>19</v>
      </c>
      <c r="B21" s="30">
        <v>38651</v>
      </c>
      <c r="C21" s="32">
        <v>0.184426457</v>
      </c>
      <c r="D21" s="13">
        <f>SUM($C$3:C21)</f>
        <v>0.533552722</v>
      </c>
    </row>
    <row r="22" spans="1:4" ht="12.75">
      <c r="A22">
        <v>20</v>
      </c>
      <c r="B22" s="30">
        <v>38652</v>
      </c>
      <c r="C22" s="32">
        <v>0.050339589</v>
      </c>
      <c r="D22" s="13">
        <f>SUM($C$3:C22)</f>
        <v>0.583892311</v>
      </c>
    </row>
    <row r="23" spans="1:4" ht="12.75">
      <c r="A23">
        <v>21</v>
      </c>
      <c r="B23" s="30">
        <v>38653</v>
      </c>
      <c r="C23" s="32">
        <v>0.017599096</v>
      </c>
      <c r="D23" s="13">
        <f>SUM($C$3:C23)</f>
        <v>0.601491407</v>
      </c>
    </row>
    <row r="24" spans="1:4" ht="12.75">
      <c r="A24">
        <v>22</v>
      </c>
      <c r="B24" s="30">
        <v>38655</v>
      </c>
      <c r="C24" s="32">
        <v>0</v>
      </c>
      <c r="D24" s="13">
        <f>SUM($C$3:C24)</f>
        <v>0.601491407</v>
      </c>
    </row>
    <row r="25" spans="1:4" ht="12.75">
      <c r="A25">
        <v>23</v>
      </c>
      <c r="B25" s="30">
        <v>38656</v>
      </c>
      <c r="C25" s="32">
        <v>0.030418177</v>
      </c>
      <c r="D25" s="13">
        <f>SUM($C$3:C25)</f>
        <v>0.6319095840000001</v>
      </c>
    </row>
    <row r="26" spans="1:4" ht="12.75">
      <c r="A26">
        <v>24</v>
      </c>
      <c r="B26" s="30">
        <v>38657</v>
      </c>
      <c r="C26" s="32">
        <v>0.002334276</v>
      </c>
      <c r="D26" s="13">
        <f>SUM($C$3:C26)</f>
        <v>0.6342438600000001</v>
      </c>
    </row>
    <row r="27" spans="1:4" ht="12.75">
      <c r="A27">
        <v>25</v>
      </c>
      <c r="B27" s="30">
        <v>38658</v>
      </c>
      <c r="C27" s="32">
        <v>0.004282344</v>
      </c>
      <c r="D27" s="13">
        <f>SUM($C$3:C27)</f>
        <v>0.6385262040000002</v>
      </c>
    </row>
    <row r="28" spans="1:4" ht="12.75">
      <c r="A28">
        <v>26</v>
      </c>
      <c r="B28" s="30">
        <v>38659</v>
      </c>
      <c r="C28" s="32">
        <v>0.012481479</v>
      </c>
      <c r="D28" s="13">
        <f>SUM($C$3:C28)</f>
        <v>0.6510076830000001</v>
      </c>
    </row>
    <row r="29" spans="1:4" ht="12.75">
      <c r="A29">
        <v>27</v>
      </c>
      <c r="B29" s="30">
        <v>38660</v>
      </c>
      <c r="C29" s="32">
        <v>0.014717253</v>
      </c>
      <c r="D29" s="13">
        <f>SUM($C$3:C29)</f>
        <v>0.6657249360000002</v>
      </c>
    </row>
    <row r="30" spans="1:4" ht="12.75">
      <c r="A30">
        <v>28</v>
      </c>
      <c r="B30" s="30">
        <v>38663</v>
      </c>
      <c r="C30" s="32">
        <v>0.008244734</v>
      </c>
      <c r="D30" s="13">
        <f>SUM($C$3:C30)</f>
        <v>0.6739696700000002</v>
      </c>
    </row>
    <row r="31" spans="1:4" ht="12.75">
      <c r="A31">
        <v>29</v>
      </c>
      <c r="B31" s="30">
        <v>38664</v>
      </c>
      <c r="C31" s="32">
        <v>0.007074276</v>
      </c>
      <c r="D31" s="13">
        <f>SUM($C$3:C31)</f>
        <v>0.6810439460000002</v>
      </c>
    </row>
    <row r="32" spans="1:4" ht="12.75">
      <c r="A32">
        <v>30</v>
      </c>
      <c r="B32" s="30">
        <v>38665</v>
      </c>
      <c r="C32" s="32">
        <v>0.004032743</v>
      </c>
      <c r="D32" s="13">
        <f>SUM($C$3:C32)</f>
        <v>0.6850766890000002</v>
      </c>
    </row>
    <row r="33" spans="1:4" ht="12.75">
      <c r="A33">
        <v>31</v>
      </c>
      <c r="B33" s="30">
        <v>38666</v>
      </c>
      <c r="C33" s="32">
        <v>0.017186002</v>
      </c>
      <c r="D33" s="13">
        <f>SUM($C$3:C33)</f>
        <v>0.7022626910000002</v>
      </c>
    </row>
    <row r="34" spans="1:4" ht="12.75">
      <c r="A34">
        <v>32</v>
      </c>
      <c r="B34" s="30">
        <v>38667</v>
      </c>
      <c r="C34" s="32">
        <v>0.00508303</v>
      </c>
      <c r="D34" s="13">
        <f>SUM($C$3:C34)</f>
        <v>0.7073457210000001</v>
      </c>
    </row>
    <row r="35" spans="1:4" ht="12.75">
      <c r="A35">
        <v>33</v>
      </c>
      <c r="B35" s="30">
        <v>38668</v>
      </c>
      <c r="C35" s="32">
        <v>0.027093596</v>
      </c>
      <c r="D35" s="13">
        <f>SUM($C$3:C35)</f>
        <v>0.7344393170000002</v>
      </c>
    </row>
    <row r="36" spans="1:4" ht="12.75">
      <c r="A36">
        <v>34</v>
      </c>
      <c r="B36" s="30">
        <v>38669</v>
      </c>
      <c r="C36" s="32">
        <v>0.001785714</v>
      </c>
      <c r="D36" s="13">
        <f>SUM($C$3:C36)</f>
        <v>0.7362250310000003</v>
      </c>
    </row>
    <row r="37" spans="1:4" ht="12.75">
      <c r="A37">
        <v>35</v>
      </c>
      <c r="B37" s="30">
        <v>38670</v>
      </c>
      <c r="C37" s="32">
        <v>0.000146547</v>
      </c>
      <c r="D37" s="13">
        <f>SUM($C$3:C37)</f>
        <v>0.7363715780000003</v>
      </c>
    </row>
    <row r="38" spans="1:4" ht="12.75">
      <c r="A38">
        <v>36</v>
      </c>
      <c r="B38" s="30">
        <v>38671</v>
      </c>
      <c r="C38" s="32">
        <v>0.008877803</v>
      </c>
      <c r="D38" s="13">
        <f>SUM($C$3:C38)</f>
        <v>0.7452493810000003</v>
      </c>
    </row>
    <row r="39" spans="1:4" ht="12.75">
      <c r="A39">
        <v>37</v>
      </c>
      <c r="B39" s="30">
        <v>38672</v>
      </c>
      <c r="C39" s="32">
        <v>0.000582323</v>
      </c>
      <c r="D39" s="13">
        <f>SUM($C$3:C39)</f>
        <v>0.7458317040000003</v>
      </c>
    </row>
    <row r="40" spans="1:4" ht="12.75">
      <c r="A40">
        <v>38</v>
      </c>
      <c r="B40" s="30">
        <v>38673</v>
      </c>
      <c r="C40" s="32">
        <v>0.00689394</v>
      </c>
      <c r="D40" s="13">
        <f>SUM($C$3:C40)</f>
        <v>0.7527256440000003</v>
      </c>
    </row>
    <row r="41" spans="1:4" ht="12.75">
      <c r="A41">
        <v>39</v>
      </c>
      <c r="B41" s="30">
        <v>38674</v>
      </c>
      <c r="C41" s="32">
        <v>0.123367791</v>
      </c>
      <c r="D41" s="13">
        <f>SUM($C$3:C41)</f>
        <v>0.8760934350000003</v>
      </c>
    </row>
    <row r="42" spans="1:4" ht="12.75">
      <c r="A42">
        <v>40</v>
      </c>
      <c r="B42" s="30">
        <v>38676</v>
      </c>
      <c r="C42" s="32">
        <v>0.023600837</v>
      </c>
      <c r="D42" s="13">
        <f>SUM($C$3:C42)</f>
        <v>0.8996942720000003</v>
      </c>
    </row>
    <row r="43" spans="1:4" ht="12.75">
      <c r="A43">
        <v>41</v>
      </c>
      <c r="B43" s="30">
        <v>38677</v>
      </c>
      <c r="C43" s="32">
        <v>0.006932969</v>
      </c>
      <c r="D43" s="13">
        <f>SUM($C$3:C43)</f>
        <v>0.9066272410000003</v>
      </c>
    </row>
    <row r="44" spans="1:4" ht="12.75">
      <c r="A44">
        <v>42</v>
      </c>
      <c r="B44" s="30">
        <v>38678</v>
      </c>
      <c r="C44" s="32">
        <v>0.009201473</v>
      </c>
      <c r="D44" s="13">
        <f>SUM($C$3:C44)</f>
        <v>0.9158287140000002</v>
      </c>
    </row>
    <row r="45" spans="1:4" ht="12.75">
      <c r="A45">
        <v>43</v>
      </c>
      <c r="B45" s="30">
        <v>38680</v>
      </c>
      <c r="C45" s="32">
        <v>0.02131076</v>
      </c>
      <c r="D45" s="13">
        <f>SUM($C$3:C45)</f>
        <v>0.9371394740000002</v>
      </c>
    </row>
    <row r="46" spans="1:4" ht="12.75">
      <c r="A46">
        <v>44</v>
      </c>
      <c r="B46" s="30">
        <v>38681</v>
      </c>
      <c r="C46" s="32">
        <v>0.002028199</v>
      </c>
      <c r="D46" s="13">
        <f>SUM($C$3:C46)</f>
        <v>0.9391676730000001</v>
      </c>
    </row>
    <row r="47" spans="1:4" ht="12.75">
      <c r="A47">
        <v>45</v>
      </c>
      <c r="B47" s="30">
        <v>38684</v>
      </c>
      <c r="C47" s="32">
        <v>0.001297615</v>
      </c>
      <c r="D47" s="13">
        <f>SUM($C$3:C47)</f>
        <v>0.9404652880000002</v>
      </c>
    </row>
    <row r="48" spans="1:4" ht="12.75">
      <c r="A48">
        <v>46</v>
      </c>
      <c r="B48" s="30">
        <v>38685</v>
      </c>
      <c r="C48" s="32">
        <v>0.000535118</v>
      </c>
      <c r="D48" s="13">
        <f>SUM($C$3:C48)</f>
        <v>0.9410004060000001</v>
      </c>
    </row>
    <row r="49" spans="1:4" ht="12.75">
      <c r="A49">
        <v>47</v>
      </c>
      <c r="B49" s="30">
        <v>38686</v>
      </c>
      <c r="C49" s="32">
        <v>0.000583941</v>
      </c>
      <c r="D49" s="13">
        <f>SUM($C$3:C49)</f>
        <v>0.9415843470000002</v>
      </c>
    </row>
    <row r="50" spans="1:4" ht="12.75">
      <c r="A50">
        <v>48</v>
      </c>
      <c r="B50" s="30">
        <v>38687</v>
      </c>
      <c r="C50" s="32">
        <v>0.008378234</v>
      </c>
      <c r="D50" s="13">
        <f>SUM($C$3:C50)</f>
        <v>0.9499625810000002</v>
      </c>
    </row>
    <row r="51" spans="1:4" ht="12.75">
      <c r="A51">
        <v>49</v>
      </c>
      <c r="B51" s="30">
        <v>38688</v>
      </c>
      <c r="C51" s="32">
        <v>0.000291904</v>
      </c>
      <c r="D51" s="13">
        <f>SUM($C$3:C51)</f>
        <v>0.9502544850000002</v>
      </c>
    </row>
    <row r="52" spans="1:4" ht="12.75">
      <c r="A52">
        <v>50</v>
      </c>
      <c r="B52" s="30">
        <v>38691</v>
      </c>
      <c r="C52" s="32">
        <v>0.012056091</v>
      </c>
      <c r="D52" s="13">
        <f>SUM($C$3:C52)</f>
        <v>0.9623105760000003</v>
      </c>
    </row>
    <row r="53" spans="1:4" ht="12.75">
      <c r="A53">
        <v>51</v>
      </c>
      <c r="B53" s="30">
        <v>38692</v>
      </c>
      <c r="C53" s="32">
        <v>0.003766766</v>
      </c>
      <c r="D53" s="13">
        <f>SUM($C$3:C53)</f>
        <v>0.9660773420000003</v>
      </c>
    </row>
    <row r="54" spans="1:4" ht="12.75">
      <c r="A54">
        <v>52</v>
      </c>
      <c r="B54" s="30">
        <v>38693</v>
      </c>
      <c r="C54" s="32">
        <v>0.004619546</v>
      </c>
      <c r="D54" s="13">
        <f>SUM($C$3:C54)</f>
        <v>0.9706968880000003</v>
      </c>
    </row>
    <row r="55" spans="1:4" ht="12.75">
      <c r="A55">
        <v>53</v>
      </c>
      <c r="B55" s="30">
        <v>38694</v>
      </c>
      <c r="C55" s="32">
        <v>0.004470588</v>
      </c>
      <c r="D55" s="13">
        <f>SUM($C$3:C55)</f>
        <v>0.9751674760000003</v>
      </c>
    </row>
    <row r="56" spans="1:4" ht="12.75">
      <c r="A56">
        <v>54</v>
      </c>
      <c r="B56" s="30">
        <v>38695</v>
      </c>
      <c r="C56" s="32">
        <v>0.013240141</v>
      </c>
      <c r="D56" s="13">
        <f>SUM($C$3:C56)</f>
        <v>0.9884076170000003</v>
      </c>
    </row>
    <row r="57" spans="1:4" ht="12.75">
      <c r="A57">
        <v>55</v>
      </c>
      <c r="B57" s="30">
        <v>38698</v>
      </c>
      <c r="C57" s="32">
        <v>0.002642354</v>
      </c>
      <c r="D57" s="13">
        <f>SUM($C$3:C57)</f>
        <v>0.9910499710000004</v>
      </c>
    </row>
    <row r="58" spans="1:4" ht="12.75">
      <c r="A58">
        <v>56</v>
      </c>
      <c r="B58" s="30">
        <v>38699</v>
      </c>
      <c r="C58" s="32">
        <v>0.004097636</v>
      </c>
      <c r="D58" s="13">
        <f>SUM($C$3:C58)</f>
        <v>0.9951476070000004</v>
      </c>
    </row>
    <row r="59" spans="1:4" ht="12.75">
      <c r="A59">
        <v>57</v>
      </c>
      <c r="B59" s="30">
        <v>38700</v>
      </c>
      <c r="C59" s="32">
        <v>0.001107136</v>
      </c>
      <c r="D59" s="13">
        <f>SUM($C$3:C59)</f>
        <v>0.9962547430000004</v>
      </c>
    </row>
    <row r="60" spans="1:4" ht="12.75">
      <c r="A60">
        <v>58</v>
      </c>
      <c r="B60" s="30">
        <v>38701</v>
      </c>
      <c r="C60" s="32">
        <v>0.0045818</v>
      </c>
      <c r="D60" s="13">
        <f>SUM($C$3:C60)</f>
        <v>1.0008365430000004</v>
      </c>
    </row>
    <row r="61" spans="1:4" ht="12.75">
      <c r="A61">
        <v>59</v>
      </c>
      <c r="B61" s="30">
        <v>38702</v>
      </c>
      <c r="C61" s="32">
        <v>0.031990101</v>
      </c>
      <c r="D61" s="13">
        <f>SUM($C$3:C61)</f>
        <v>1.0328266440000005</v>
      </c>
    </row>
    <row r="62" spans="1:4" ht="12.75">
      <c r="A62">
        <v>60</v>
      </c>
      <c r="B62" s="30">
        <v>38705</v>
      </c>
      <c r="C62" s="32">
        <v>0.000300958</v>
      </c>
      <c r="D62" s="13">
        <f>SUM($C$3:C62)</f>
        <v>1.0331276020000004</v>
      </c>
    </row>
    <row r="63" spans="1:4" ht="12.75">
      <c r="A63">
        <v>61</v>
      </c>
      <c r="B63" s="30">
        <v>38706</v>
      </c>
      <c r="C63" s="32">
        <v>0.001069218</v>
      </c>
      <c r="D63" s="13">
        <f>SUM($C$3:C63)</f>
        <v>1.0341968200000005</v>
      </c>
    </row>
    <row r="64" spans="1:4" ht="12.75">
      <c r="A64">
        <v>62</v>
      </c>
      <c r="B64" s="30">
        <v>38707</v>
      </c>
      <c r="C64" s="32">
        <v>0.009271726</v>
      </c>
      <c r="D64" s="13">
        <f>SUM($C$3:C64)</f>
        <v>1.0434685460000004</v>
      </c>
    </row>
    <row r="65" spans="1:4" ht="12.75">
      <c r="A65">
        <v>63</v>
      </c>
      <c r="B65" s="30">
        <v>38708</v>
      </c>
      <c r="C65" s="32">
        <v>0.001670018</v>
      </c>
      <c r="D65" s="13">
        <f>SUM($C$3:C65)</f>
        <v>1.0451385640000004</v>
      </c>
    </row>
    <row r="66" spans="1:4" ht="12.75">
      <c r="A66">
        <v>64</v>
      </c>
      <c r="B66" s="30">
        <v>38709</v>
      </c>
      <c r="C66" s="32">
        <v>0.000252366</v>
      </c>
      <c r="D66" s="13">
        <f>SUM($C$3:C66)</f>
        <v>1.0453909300000004</v>
      </c>
    </row>
    <row r="67" spans="1:4" ht="12.75">
      <c r="A67">
        <v>65</v>
      </c>
      <c r="B67" s="30">
        <v>38713</v>
      </c>
      <c r="C67" s="32">
        <v>0.010553903</v>
      </c>
      <c r="D67" s="13">
        <f>SUM($C$3:C67)</f>
        <v>1.0559448330000003</v>
      </c>
    </row>
    <row r="68" spans="1:4" ht="12.75">
      <c r="A68">
        <v>66</v>
      </c>
      <c r="B68" s="30">
        <v>38715</v>
      </c>
      <c r="C68" s="32">
        <v>0.00161577</v>
      </c>
      <c r="D68" s="13">
        <f>SUM($C$3:C68)</f>
        <v>1.0575606030000002</v>
      </c>
    </row>
    <row r="69" spans="1:4" ht="12.75">
      <c r="A69">
        <v>67</v>
      </c>
      <c r="B69" s="30">
        <v>38716</v>
      </c>
      <c r="C69" s="32">
        <v>0.008435887</v>
      </c>
      <c r="D69" s="13">
        <f>SUM($C$3:C69)</f>
        <v>1.0659964900000003</v>
      </c>
    </row>
    <row r="70" spans="1:4" ht="12.75">
      <c r="A70">
        <v>68</v>
      </c>
      <c r="B70" s="30">
        <v>38717</v>
      </c>
      <c r="C70" s="32">
        <v>0.006368024</v>
      </c>
      <c r="D70" s="13">
        <f>SUM($C$3:C70)</f>
        <v>1.0723645140000002</v>
      </c>
    </row>
    <row r="71" spans="1:4" ht="12.75">
      <c r="A71">
        <v>69</v>
      </c>
      <c r="B71" s="30">
        <v>38718</v>
      </c>
      <c r="C71" s="32">
        <v>0.000375</v>
      </c>
      <c r="D71" s="13">
        <f>SUM($C$3:C71)</f>
        <v>1.0727395140000002</v>
      </c>
    </row>
    <row r="72" spans="1:4" ht="12.75">
      <c r="A72">
        <v>70</v>
      </c>
      <c r="B72" s="30">
        <v>38720</v>
      </c>
      <c r="C72" s="32">
        <v>0.005059408</v>
      </c>
      <c r="D72" s="13">
        <f>SUM($C$3:C72)</f>
        <v>1.0777989220000002</v>
      </c>
    </row>
    <row r="73" spans="1:4" ht="12.75">
      <c r="A73">
        <v>71</v>
      </c>
      <c r="B73" s="30">
        <v>38722</v>
      </c>
      <c r="C73" s="32">
        <v>0.001596883</v>
      </c>
      <c r="D73" s="13">
        <f>SUM($C$3:C73)</f>
        <v>1.079395805</v>
      </c>
    </row>
    <row r="74" spans="1:4" ht="12.75">
      <c r="A74">
        <v>72</v>
      </c>
      <c r="B74" s="30">
        <v>38724</v>
      </c>
      <c r="C74" s="32">
        <v>7.9E-07</v>
      </c>
      <c r="D74" s="13">
        <f>SUM($C$3:C74)</f>
        <v>1.0793965950000002</v>
      </c>
    </row>
    <row r="75" spans="1:4" ht="12.75">
      <c r="A75">
        <v>73</v>
      </c>
      <c r="B75" s="30">
        <v>38725</v>
      </c>
      <c r="C75" s="32">
        <v>5.9408E-05</v>
      </c>
      <c r="D75" s="13">
        <f>SUM($C$3:C75)</f>
        <v>1.0794560030000002</v>
      </c>
    </row>
    <row r="76" spans="1:4" ht="12.75">
      <c r="A76">
        <v>74</v>
      </c>
      <c r="B76" s="30">
        <v>38727</v>
      </c>
      <c r="C76" s="32">
        <v>0.000219603</v>
      </c>
      <c r="D76" s="13">
        <f>SUM($C$3:C76)</f>
        <v>1.0796756060000001</v>
      </c>
    </row>
    <row r="77" spans="1:4" ht="12.75">
      <c r="A77">
        <v>75</v>
      </c>
      <c r="B77" s="30">
        <v>38728</v>
      </c>
      <c r="C77" s="32">
        <v>0.000586864</v>
      </c>
      <c r="D77" s="13">
        <f>SUM($C$3:C77)</f>
        <v>1.08026247</v>
      </c>
    </row>
    <row r="78" spans="1:4" ht="12.75">
      <c r="A78">
        <v>76</v>
      </c>
      <c r="B78" s="30">
        <v>38729</v>
      </c>
      <c r="C78" s="32">
        <v>0.001147159</v>
      </c>
      <c r="D78" s="13">
        <f>SUM($C$3:C78)</f>
        <v>1.0814096290000001</v>
      </c>
    </row>
    <row r="79" spans="1:4" ht="12.75">
      <c r="A79">
        <v>77</v>
      </c>
      <c r="B79" s="30">
        <v>38730</v>
      </c>
      <c r="C79" s="32">
        <v>2.723E-06</v>
      </c>
      <c r="D79" s="13">
        <f>SUM($C$3:C79)</f>
        <v>1.081412352</v>
      </c>
    </row>
    <row r="80" spans="1:4" ht="12.75">
      <c r="A80">
        <v>78</v>
      </c>
      <c r="B80" s="30">
        <v>38731</v>
      </c>
      <c r="C80" s="32">
        <v>0.006</v>
      </c>
      <c r="D80" s="13">
        <f>SUM($C$3:C80)</f>
        <v>1.087412352</v>
      </c>
    </row>
    <row r="81" spans="1:4" ht="12.75">
      <c r="A81">
        <v>79</v>
      </c>
      <c r="B81" s="30">
        <v>38733</v>
      </c>
      <c r="C81" s="32">
        <v>4.8689E-05</v>
      </c>
      <c r="D81" s="13">
        <f>SUM($C$3:C81)</f>
        <v>1.087461041</v>
      </c>
    </row>
    <row r="82" spans="1:4" ht="12.75">
      <c r="A82">
        <v>80</v>
      </c>
      <c r="B82" s="30">
        <v>38737</v>
      </c>
      <c r="C82" s="32">
        <v>0.013</v>
      </c>
      <c r="D82" s="13">
        <f>SUM($C$3:C82)</f>
        <v>1.100461041</v>
      </c>
    </row>
    <row r="83" spans="1:4" ht="12.75">
      <c r="A83">
        <v>81</v>
      </c>
      <c r="B83" s="30">
        <v>38740</v>
      </c>
      <c r="C83" s="32">
        <v>0.000185503</v>
      </c>
      <c r="D83" s="13">
        <f>SUM($C$3:C83)</f>
        <v>1.100646544</v>
      </c>
    </row>
    <row r="84" spans="1:4" ht="12.75">
      <c r="A84">
        <v>82</v>
      </c>
      <c r="B84" s="30">
        <v>38741</v>
      </c>
      <c r="C84" s="32">
        <v>0.009554402</v>
      </c>
      <c r="D84" s="13">
        <f>SUM($C$3:C84)</f>
        <v>1.110200946</v>
      </c>
    </row>
    <row r="85" spans="1:4" ht="12.75">
      <c r="A85">
        <v>83</v>
      </c>
      <c r="B85" s="30">
        <v>38742</v>
      </c>
      <c r="C85" s="32">
        <v>5.702E-06</v>
      </c>
      <c r="D85" s="13">
        <f>SUM($C$3:C85)</f>
        <v>1.110206648</v>
      </c>
    </row>
    <row r="86" spans="1:4" ht="12.75">
      <c r="A86">
        <v>84</v>
      </c>
      <c r="B86" s="30">
        <v>38744</v>
      </c>
      <c r="C86" s="32">
        <v>0.000295858</v>
      </c>
      <c r="D86" s="13">
        <f>SUM($C$3:C86)</f>
        <v>1.110502506</v>
      </c>
    </row>
    <row r="87" spans="1:4" ht="12.75">
      <c r="A87">
        <v>85</v>
      </c>
      <c r="B87" s="30">
        <v>38747</v>
      </c>
      <c r="C87" s="32">
        <v>0.00181219</v>
      </c>
      <c r="D87" s="13">
        <f>SUM($C$3:C87)</f>
        <v>1.112314696</v>
      </c>
    </row>
    <row r="88" spans="1:4" ht="12.75">
      <c r="A88">
        <v>86</v>
      </c>
      <c r="B88" s="30">
        <v>38748</v>
      </c>
      <c r="C88" s="32">
        <v>0.000763552</v>
      </c>
      <c r="D88" s="13">
        <f>SUM($C$3:C88)</f>
        <v>1.113078248</v>
      </c>
    </row>
    <row r="89" spans="1:4" ht="12.75">
      <c r="A89">
        <v>87</v>
      </c>
      <c r="B89" s="30">
        <v>38751</v>
      </c>
      <c r="C89" s="32">
        <v>3.708E-06</v>
      </c>
      <c r="D89" s="13">
        <f>SUM($C$3:C89)</f>
        <v>1.113081956</v>
      </c>
    </row>
    <row r="90" spans="1:4" ht="12.75">
      <c r="A90">
        <v>88</v>
      </c>
      <c r="B90" s="30">
        <v>38754</v>
      </c>
      <c r="C90" s="32">
        <v>0.000864133</v>
      </c>
      <c r="D90" s="13">
        <f>SUM($C$3:C90)</f>
        <v>1.1139460890000001</v>
      </c>
    </row>
    <row r="91" spans="1:4" ht="12.75">
      <c r="A91">
        <v>89</v>
      </c>
      <c r="B91" s="30">
        <v>38755</v>
      </c>
      <c r="C91" s="32">
        <v>1.545E-06</v>
      </c>
      <c r="D91" s="13">
        <f>SUM($C$3:C91)</f>
        <v>1.113947634</v>
      </c>
    </row>
    <row r="92" spans="1:4" ht="12.75">
      <c r="A92">
        <v>90</v>
      </c>
      <c r="B92" s="30">
        <v>38756</v>
      </c>
      <c r="C92" s="32">
        <v>0.000399999</v>
      </c>
      <c r="D92" s="13">
        <f>SUM($C$3:C92)</f>
        <v>1.1143476330000002</v>
      </c>
    </row>
    <row r="93" spans="1:4" ht="12.75">
      <c r="A93">
        <v>91</v>
      </c>
      <c r="B93" s="30">
        <v>38757</v>
      </c>
      <c r="C93" s="32">
        <v>0.003268113</v>
      </c>
      <c r="D93" s="13">
        <f>SUM($C$3:C93)</f>
        <v>1.1176157460000002</v>
      </c>
    </row>
    <row r="94" spans="1:4" ht="12.75">
      <c r="A94">
        <v>92</v>
      </c>
      <c r="B94" s="30">
        <v>38769</v>
      </c>
      <c r="C94" s="32">
        <v>0.000604595</v>
      </c>
      <c r="D94" s="13">
        <f>SUM($C$3:C94)</f>
        <v>1.1182203410000002</v>
      </c>
    </row>
    <row r="95" spans="1:4" ht="12.75">
      <c r="A95">
        <v>93</v>
      </c>
      <c r="B95" s="30">
        <v>38771</v>
      </c>
      <c r="C95" s="32">
        <v>0.0005</v>
      </c>
      <c r="D95" s="13">
        <f>SUM($C$3:C95)</f>
        <v>1.1187203410000002</v>
      </c>
    </row>
    <row r="96" spans="1:4" ht="12.75">
      <c r="A96">
        <v>94</v>
      </c>
      <c r="B96" s="30">
        <v>38772</v>
      </c>
      <c r="C96" s="32">
        <v>0.001251881</v>
      </c>
      <c r="D96" s="13">
        <f>SUM($C$3:C96)</f>
        <v>1.1199722220000001</v>
      </c>
    </row>
    <row r="97" spans="1:4" ht="12.75">
      <c r="A97">
        <v>95</v>
      </c>
      <c r="B97" s="30">
        <v>38782</v>
      </c>
      <c r="C97" s="32">
        <v>0.000296402</v>
      </c>
      <c r="D97" s="13">
        <f>SUM($C$3:C97)</f>
        <v>1.1202686240000002</v>
      </c>
    </row>
    <row r="98" spans="1:4" ht="12.75">
      <c r="A98">
        <v>96</v>
      </c>
      <c r="B98" s="30">
        <v>38784</v>
      </c>
      <c r="C98" s="32">
        <v>0.000787164</v>
      </c>
      <c r="D98" s="13">
        <f>SUM($C$3:C98)</f>
        <v>1.121055788</v>
      </c>
    </row>
    <row r="99" spans="1:4" ht="12.75">
      <c r="A99">
        <v>97</v>
      </c>
      <c r="B99" s="30">
        <v>38786</v>
      </c>
      <c r="C99" s="32">
        <v>0.00213792</v>
      </c>
      <c r="D99" s="13">
        <f>SUM($C$3:C99)</f>
        <v>1.123193708</v>
      </c>
    </row>
    <row r="100" spans="1:4" ht="12.75">
      <c r="A100">
        <v>98</v>
      </c>
      <c r="B100" s="30">
        <v>38789</v>
      </c>
      <c r="C100" s="32">
        <v>1E-05</v>
      </c>
      <c r="D100" s="13">
        <f>SUM($C$3:C100)</f>
        <v>1.1232037080000001</v>
      </c>
    </row>
    <row r="101" spans="1:4" ht="12.75">
      <c r="A101">
        <v>99</v>
      </c>
      <c r="B101" s="30">
        <v>38793</v>
      </c>
      <c r="C101" s="32">
        <v>1E-05</v>
      </c>
      <c r="D101" s="13">
        <f>SUM($C$3:C101)</f>
        <v>1.1232137080000002</v>
      </c>
    </row>
    <row r="102" spans="1:4" ht="12.75">
      <c r="A102">
        <v>100</v>
      </c>
      <c r="B102" s="30">
        <v>38796</v>
      </c>
      <c r="C102" s="32">
        <v>0.000342655</v>
      </c>
      <c r="D102" s="13">
        <f>SUM($C$3:C102)</f>
        <v>1.1235563630000003</v>
      </c>
    </row>
    <row r="103" spans="1:4" ht="12.75">
      <c r="A103">
        <v>101</v>
      </c>
      <c r="B103" s="30">
        <v>38799</v>
      </c>
      <c r="C103" s="32">
        <v>0.000473934</v>
      </c>
      <c r="D103" s="13">
        <f>SUM($C$3:C103)</f>
        <v>1.1240302970000002</v>
      </c>
    </row>
    <row r="104" spans="1:4" ht="12.75">
      <c r="A104">
        <v>102</v>
      </c>
      <c r="B104" s="30">
        <v>38803</v>
      </c>
      <c r="C104" s="32">
        <v>1.3544E-05</v>
      </c>
      <c r="D104" s="13">
        <f>SUM($C$3:C104)</f>
        <v>1.1240438410000002</v>
      </c>
    </row>
    <row r="105" spans="1:4" ht="12.75">
      <c r="A105">
        <v>103</v>
      </c>
      <c r="B105" s="30">
        <v>38807</v>
      </c>
      <c r="C105" s="32">
        <v>0.000318609</v>
      </c>
      <c r="D105" s="13">
        <f>SUM($C$3:C105)</f>
        <v>1.1243624500000002</v>
      </c>
    </row>
    <row r="106" spans="1:4" ht="12.75">
      <c r="A106">
        <v>104</v>
      </c>
      <c r="B106" s="30">
        <v>38819</v>
      </c>
      <c r="C106" s="32">
        <v>1.3802E-05</v>
      </c>
      <c r="D106" s="13">
        <f>SUM($C$3:C106)</f>
        <v>1.1243762520000002</v>
      </c>
    </row>
    <row r="107" spans="1:4" ht="12.75">
      <c r="A107">
        <v>105</v>
      </c>
      <c r="B107" s="30">
        <v>38827</v>
      </c>
      <c r="C107" s="32">
        <v>0.000480374</v>
      </c>
      <c r="D107" s="13">
        <f>SUM($C$3:C107)</f>
        <v>1.1248566260000001</v>
      </c>
    </row>
    <row r="108" spans="1:4" ht="12.75">
      <c r="A108">
        <v>106</v>
      </c>
      <c r="B108" s="30">
        <v>38831</v>
      </c>
      <c r="C108" s="32">
        <v>0.000395357</v>
      </c>
      <c r="D108" s="13">
        <f>SUM($C$3:C108)</f>
        <v>1.125251983</v>
      </c>
    </row>
    <row r="109" spans="1:4" ht="12.75">
      <c r="A109">
        <v>107</v>
      </c>
      <c r="B109" s="30">
        <v>38837</v>
      </c>
      <c r="C109" s="32">
        <v>0.000675726</v>
      </c>
      <c r="D109" s="13">
        <f>SUM($C$3:C109)</f>
        <v>1.1259277090000002</v>
      </c>
    </row>
    <row r="110" spans="1:4" ht="12.75">
      <c r="A110">
        <v>108</v>
      </c>
      <c r="B110" s="30">
        <v>38840</v>
      </c>
      <c r="C110" s="32">
        <v>0.001631492</v>
      </c>
      <c r="D110" s="13">
        <f>SUM($C$3:C110)</f>
        <v>1.1275592010000002</v>
      </c>
    </row>
    <row r="111" spans="1:4" ht="12.75">
      <c r="A111">
        <v>109</v>
      </c>
      <c r="B111" s="30">
        <v>38844</v>
      </c>
      <c r="C111" s="32">
        <v>0.00195</v>
      </c>
      <c r="D111" s="13">
        <f>SUM($C$3:C111)</f>
        <v>1.129509201</v>
      </c>
    </row>
    <row r="112" spans="1:4" ht="12.75">
      <c r="A112">
        <v>110</v>
      </c>
      <c r="B112" s="30">
        <v>38860</v>
      </c>
      <c r="C112" s="32">
        <v>0.002752922</v>
      </c>
      <c r="D112" s="13">
        <f>SUM($C$3:C112)</f>
        <v>1.132262123</v>
      </c>
    </row>
    <row r="113" spans="1:4" ht="12.75">
      <c r="A113">
        <v>111</v>
      </c>
      <c r="B113" s="30">
        <v>38864</v>
      </c>
      <c r="C113" s="32">
        <v>0.001301704</v>
      </c>
      <c r="D113" s="13">
        <f>SUM($C$3:C113)</f>
        <v>1.1335638270000001</v>
      </c>
    </row>
    <row r="114" spans="1:4" ht="12.75">
      <c r="A114">
        <v>112</v>
      </c>
      <c r="B114" s="30">
        <v>38866</v>
      </c>
      <c r="C114" s="32">
        <v>0.002656662</v>
      </c>
      <c r="D114" s="13">
        <f>SUM($C$3:C114)</f>
        <v>1.136220489</v>
      </c>
    </row>
    <row r="115" spans="1:4" ht="12.75">
      <c r="A115">
        <v>113</v>
      </c>
      <c r="B115" s="30">
        <v>38870</v>
      </c>
      <c r="C115" s="32">
        <v>4.1322E-05</v>
      </c>
      <c r="D115" s="13">
        <f>SUM($C$3:C115)</f>
        <v>1.136261811</v>
      </c>
    </row>
    <row r="116" spans="1:4" ht="12.75">
      <c r="A116">
        <v>114</v>
      </c>
      <c r="B116" s="30">
        <v>38877</v>
      </c>
      <c r="C116" s="32">
        <v>0.001407036</v>
      </c>
      <c r="D116" s="13">
        <f>SUM($C$3:C116)</f>
        <v>1.137668847</v>
      </c>
    </row>
    <row r="117" spans="1:4" ht="12.75">
      <c r="A117">
        <v>115</v>
      </c>
      <c r="B117" s="30">
        <v>38888</v>
      </c>
      <c r="C117" s="32">
        <v>3.179E-06</v>
      </c>
      <c r="D117" s="13">
        <f>SUM($C$3:C117)</f>
        <v>1.137672026</v>
      </c>
    </row>
    <row r="118" spans="1:4" ht="12.75">
      <c r="A118">
        <v>116</v>
      </c>
      <c r="B118" s="30">
        <v>38891</v>
      </c>
      <c r="C118" s="32">
        <v>0</v>
      </c>
      <c r="D118" s="13">
        <f>SUM($C$3:C118)</f>
        <v>1.137672026</v>
      </c>
    </row>
    <row r="119" spans="1:4" ht="12.75">
      <c r="A119">
        <v>117</v>
      </c>
      <c r="B119" s="30">
        <v>38898</v>
      </c>
      <c r="C119" s="32">
        <v>0.000225138</v>
      </c>
      <c r="D119" s="13">
        <f>SUM($C$3:C119)</f>
        <v>1.137897164</v>
      </c>
    </row>
    <row r="120" spans="1:4" ht="12.75">
      <c r="A120">
        <v>118</v>
      </c>
      <c r="B120" s="30">
        <v>38907</v>
      </c>
      <c r="C120" s="32">
        <v>0.001436371</v>
      </c>
      <c r="D120" s="13">
        <f>SUM($C$3:C120)</f>
        <v>1.139333535</v>
      </c>
    </row>
    <row r="121" spans="1:4" ht="12.75">
      <c r="A121">
        <v>119</v>
      </c>
      <c r="B121" s="30">
        <v>38911</v>
      </c>
      <c r="C121" s="32">
        <v>2.3435E-05</v>
      </c>
      <c r="D121" s="13">
        <f>SUM($C$3:C121)</f>
        <v>1.13935697</v>
      </c>
    </row>
    <row r="122" spans="1:4" ht="12.75">
      <c r="A122">
        <v>120</v>
      </c>
      <c r="B122" s="30">
        <v>38931</v>
      </c>
      <c r="C122" s="32">
        <v>0.000892857</v>
      </c>
      <c r="D122" s="13">
        <f>SUM($C$3:C122)</f>
        <v>1.1402498269999999</v>
      </c>
    </row>
    <row r="123" spans="1:4" ht="12.75">
      <c r="A123">
        <v>121</v>
      </c>
      <c r="B123" s="30">
        <v>38950</v>
      </c>
      <c r="C123" s="32">
        <v>0.001539025</v>
      </c>
      <c r="D123" s="13">
        <f>SUM($C$3:C123)</f>
        <v>1.141788852</v>
      </c>
    </row>
    <row r="124" spans="1:4" ht="12.75">
      <c r="A124">
        <v>122</v>
      </c>
      <c r="B124" s="30">
        <v>38954</v>
      </c>
      <c r="C124" s="32">
        <v>0.001822061</v>
      </c>
      <c r="D124" s="13">
        <f>SUM($C$3:C124)</f>
        <v>1.1436109129999998</v>
      </c>
    </row>
    <row r="125" spans="1:4" ht="12.75">
      <c r="A125">
        <v>123</v>
      </c>
      <c r="B125" s="30">
        <v>38960</v>
      </c>
      <c r="C125" s="32">
        <v>0.016622009</v>
      </c>
      <c r="D125" s="13">
        <f>SUM($C$3:C125)</f>
        <v>1.1602329219999998</v>
      </c>
    </row>
    <row r="126" spans="1:4" ht="12.75">
      <c r="A126">
        <v>124</v>
      </c>
      <c r="B126" s="30">
        <v>39013</v>
      </c>
      <c r="C126" s="32">
        <v>0.003312258</v>
      </c>
      <c r="D126" s="13">
        <f>SUM($C$3:C126)</f>
        <v>1.1635451799999998</v>
      </c>
    </row>
    <row r="127" spans="1:4" ht="12.75">
      <c r="A127">
        <v>125</v>
      </c>
      <c r="B127" s="30">
        <v>39057</v>
      </c>
      <c r="C127" s="32">
        <v>0.000318066</v>
      </c>
      <c r="D127" s="13">
        <f>SUM($C$3:C127)</f>
        <v>1.1638632459999998</v>
      </c>
    </row>
    <row r="128" spans="1:4" ht="12.75">
      <c r="A128">
        <v>126</v>
      </c>
      <c r="B128" s="30">
        <v>39082</v>
      </c>
      <c r="C128" s="32">
        <v>0.001328815</v>
      </c>
      <c r="D128" s="13">
        <f>SUM($C$3:C128)</f>
        <v>1.1651920609999997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G124"/>
  <sheetViews>
    <sheetView zoomScalePageLayoutView="0" workbookViewId="0" topLeftCell="A25">
      <selection activeCell="A36" sqref="A36:D44"/>
    </sheetView>
  </sheetViews>
  <sheetFormatPr defaultColWidth="9.140625" defaultRowHeight="12.75"/>
  <cols>
    <col min="2" max="2" width="10.57421875" style="0" bestFit="1" customWidth="1"/>
    <col min="3" max="3" width="11.00390625" style="0" bestFit="1" customWidth="1"/>
    <col min="6" max="7" width="11.00390625" style="0" bestFit="1" customWidth="1"/>
  </cols>
  <sheetData>
    <row r="2" ht="12.75">
      <c r="F2">
        <v>1000000000</v>
      </c>
    </row>
    <row r="4" spans="2:4" ht="12.75">
      <c r="B4" t="s">
        <v>456</v>
      </c>
      <c r="C4" t="s">
        <v>457</v>
      </c>
      <c r="D4" t="s">
        <v>454</v>
      </c>
    </row>
    <row r="5" spans="1:7" ht="12.75">
      <c r="A5">
        <v>1</v>
      </c>
      <c r="B5" s="28">
        <v>40191</v>
      </c>
      <c r="C5" s="29">
        <v>0.126364428</v>
      </c>
      <c r="D5">
        <f>SUM($C$5:C5)</f>
        <v>0.126364428</v>
      </c>
      <c r="F5" s="13"/>
      <c r="G5" s="13"/>
    </row>
    <row r="6" spans="1:7" ht="12.75">
      <c r="A6">
        <v>2</v>
      </c>
      <c r="B6" s="30">
        <v>40192</v>
      </c>
      <c r="C6" s="31">
        <v>0.232756409</v>
      </c>
      <c r="D6">
        <f>SUM($C$5:C6)</f>
        <v>0.35912083699999997</v>
      </c>
      <c r="F6" s="13"/>
      <c r="G6" s="13"/>
    </row>
    <row r="7" spans="1:7" ht="12.75">
      <c r="A7">
        <v>3</v>
      </c>
      <c r="B7" s="30">
        <v>40193</v>
      </c>
      <c r="C7" s="31">
        <v>0.201828454</v>
      </c>
      <c r="D7">
        <f>SUM($C$5:C7)</f>
        <v>0.560949291</v>
      </c>
      <c r="F7" s="13"/>
      <c r="G7" s="13"/>
    </row>
    <row r="8" spans="1:7" ht="12.75">
      <c r="A8">
        <v>4</v>
      </c>
      <c r="B8" s="30">
        <v>40194</v>
      </c>
      <c r="C8" s="31">
        <v>0.011457908</v>
      </c>
      <c r="D8">
        <f>SUM($C$5:C8)</f>
        <v>0.572407199</v>
      </c>
      <c r="F8" s="13"/>
      <c r="G8" s="13"/>
    </row>
    <row r="9" spans="1:7" ht="12.75">
      <c r="A9">
        <v>5</v>
      </c>
      <c r="B9" s="30">
        <v>40195</v>
      </c>
      <c r="C9" s="31">
        <v>0.01975918</v>
      </c>
      <c r="D9">
        <f>SUM($C$5:C9)</f>
        <v>0.592166379</v>
      </c>
      <c r="F9" s="13"/>
      <c r="G9" s="13"/>
    </row>
    <row r="10" spans="1:7" ht="12.75">
      <c r="A10">
        <v>6</v>
      </c>
      <c r="B10" s="30">
        <v>40196</v>
      </c>
      <c r="C10" s="31">
        <v>0.11384674</v>
      </c>
      <c r="D10">
        <f>SUM($C$5:C10)</f>
        <v>0.7060131190000001</v>
      </c>
      <c r="F10" s="13"/>
      <c r="G10" s="13"/>
    </row>
    <row r="11" spans="1:7" ht="12.75">
      <c r="A11">
        <v>7</v>
      </c>
      <c r="B11" s="30">
        <v>40197</v>
      </c>
      <c r="C11" s="31">
        <v>0.139421649</v>
      </c>
      <c r="D11">
        <f>SUM($C$5:C11)</f>
        <v>0.8454347680000001</v>
      </c>
      <c r="F11" s="13"/>
      <c r="G11" s="13"/>
    </row>
    <row r="12" spans="1:7" ht="12.75">
      <c r="A12">
        <v>8</v>
      </c>
      <c r="B12" s="30">
        <v>40198</v>
      </c>
      <c r="C12" s="31">
        <v>0.117297435</v>
      </c>
      <c r="D12">
        <f>SUM($C$5:C12)</f>
        <v>0.9627322030000001</v>
      </c>
      <c r="F12" s="13"/>
      <c r="G12" s="13"/>
    </row>
    <row r="13" spans="1:7" ht="12.75">
      <c r="A13">
        <v>9</v>
      </c>
      <c r="B13" s="30">
        <v>40199</v>
      </c>
      <c r="C13" s="31">
        <v>0.129794218</v>
      </c>
      <c r="D13">
        <f>SUM($C$5:C13)</f>
        <v>1.092526421</v>
      </c>
      <c r="F13" s="13"/>
      <c r="G13" s="13"/>
    </row>
    <row r="14" spans="1:7" ht="12.75">
      <c r="A14">
        <v>10</v>
      </c>
      <c r="B14" s="30">
        <v>40200</v>
      </c>
      <c r="C14" s="31">
        <v>0.526928145</v>
      </c>
      <c r="D14">
        <f>SUM($C$5:C14)</f>
        <v>1.619454566</v>
      </c>
      <c r="F14" s="13"/>
      <c r="G14" s="13"/>
    </row>
    <row r="15" spans="1:7" ht="12.75">
      <c r="A15">
        <v>11</v>
      </c>
      <c r="B15" s="30">
        <v>40201</v>
      </c>
      <c r="C15" s="31">
        <v>0.036098706</v>
      </c>
      <c r="D15">
        <f>SUM($C$5:C15)</f>
        <v>1.655553272</v>
      </c>
      <c r="F15" s="13"/>
      <c r="G15" s="13"/>
    </row>
    <row r="16" spans="1:7" ht="12.75">
      <c r="A16">
        <v>12</v>
      </c>
      <c r="B16" s="30">
        <v>40202</v>
      </c>
      <c r="C16" s="31">
        <v>0.007095722</v>
      </c>
      <c r="D16">
        <f>SUM($C$5:C16)</f>
        <v>1.662648994</v>
      </c>
      <c r="F16" s="13"/>
      <c r="G16" s="13"/>
    </row>
    <row r="17" spans="1:6" ht="12.75">
      <c r="A17">
        <v>13</v>
      </c>
      <c r="B17" s="30">
        <v>40203</v>
      </c>
      <c r="C17" s="31">
        <v>0.075460746</v>
      </c>
      <c r="D17">
        <f>SUM($C$5:C17)</f>
        <v>1.73810974</v>
      </c>
      <c r="F17" s="13"/>
    </row>
    <row r="18" spans="1:6" ht="12.75">
      <c r="A18">
        <v>14</v>
      </c>
      <c r="B18" s="30">
        <v>40204</v>
      </c>
      <c r="C18" s="31">
        <v>0.081289051</v>
      </c>
      <c r="D18">
        <f>SUM($C$5:C18)</f>
        <v>1.819398791</v>
      </c>
      <c r="F18" s="13"/>
    </row>
    <row r="19" spans="1:6" ht="12.75">
      <c r="A19">
        <v>15</v>
      </c>
      <c r="B19" s="30">
        <v>40205</v>
      </c>
      <c r="C19" s="31">
        <v>0.218844457</v>
      </c>
      <c r="D19">
        <f>SUM($C$5:C19)</f>
        <v>2.038243248</v>
      </c>
      <c r="F19" s="13"/>
    </row>
    <row r="20" spans="1:6" ht="12.75">
      <c r="A20">
        <v>16</v>
      </c>
      <c r="B20" s="30">
        <v>40206</v>
      </c>
      <c r="C20" s="31">
        <v>0.003120333</v>
      </c>
      <c r="D20">
        <f>SUM($C$5:C20)</f>
        <v>2.041363581</v>
      </c>
      <c r="F20" s="13"/>
    </row>
    <row r="21" spans="1:6" ht="12.75">
      <c r="A21">
        <v>17</v>
      </c>
      <c r="B21" s="30">
        <v>40207</v>
      </c>
      <c r="C21" s="31">
        <v>0.011750186</v>
      </c>
      <c r="D21">
        <f>SUM($C$5:C21)</f>
        <v>2.053113767</v>
      </c>
      <c r="F21" s="13"/>
    </row>
    <row r="22" spans="1:6" ht="12.75">
      <c r="A22">
        <v>18</v>
      </c>
      <c r="B22" s="30">
        <v>40209</v>
      </c>
      <c r="C22" s="31">
        <v>0.004133341</v>
      </c>
      <c r="D22">
        <f>SUM($C$5:C22)</f>
        <v>2.0572471080000003</v>
      </c>
      <c r="F22" s="13"/>
    </row>
    <row r="23" spans="1:6" ht="12.75">
      <c r="A23">
        <v>19</v>
      </c>
      <c r="B23" s="30">
        <v>40210</v>
      </c>
      <c r="C23" s="31">
        <v>0.048415018</v>
      </c>
      <c r="D23">
        <f>SUM($C$5:C23)</f>
        <v>2.1056621260000004</v>
      </c>
      <c r="F23" s="15"/>
    </row>
    <row r="24" spans="1:4" ht="12.75">
      <c r="A24">
        <v>20</v>
      </c>
      <c r="B24" s="30">
        <v>40211</v>
      </c>
      <c r="C24" s="31">
        <v>0.010034647</v>
      </c>
      <c r="D24">
        <f>SUM($C$5:C24)</f>
        <v>2.1156967730000003</v>
      </c>
    </row>
    <row r="25" spans="1:4" ht="12.75">
      <c r="A25">
        <v>21</v>
      </c>
      <c r="B25" s="30">
        <v>40212</v>
      </c>
      <c r="C25" s="31">
        <v>0.031802912</v>
      </c>
      <c r="D25">
        <f>SUM($C$5:C25)</f>
        <v>2.147499685</v>
      </c>
    </row>
    <row r="26" spans="1:4" ht="12.75">
      <c r="A26">
        <v>22</v>
      </c>
      <c r="B26" s="30">
        <v>40213</v>
      </c>
      <c r="C26" s="31">
        <v>0.004663005</v>
      </c>
      <c r="D26">
        <f>SUM($C$5:C26)</f>
        <v>2.15216269</v>
      </c>
    </row>
    <row r="27" spans="1:4" ht="12.75">
      <c r="A27">
        <v>23</v>
      </c>
      <c r="B27" s="30">
        <v>40214</v>
      </c>
      <c r="C27" s="31">
        <v>0.008110902</v>
      </c>
      <c r="D27">
        <f>SUM($C$5:C27)</f>
        <v>2.160273592</v>
      </c>
    </row>
    <row r="28" spans="1:4" ht="12.75">
      <c r="A28">
        <v>24</v>
      </c>
      <c r="B28" s="30">
        <v>40216</v>
      </c>
      <c r="C28" s="31">
        <v>0.000822616</v>
      </c>
      <c r="D28">
        <f>SUM($C$5:C28)</f>
        <v>2.161096208</v>
      </c>
    </row>
    <row r="29" spans="1:4" ht="12.75">
      <c r="A29">
        <v>25</v>
      </c>
      <c r="B29" s="30">
        <v>40217</v>
      </c>
      <c r="C29" s="31">
        <v>0.015376173</v>
      </c>
      <c r="D29">
        <f>SUM($C$5:C29)</f>
        <v>2.176472381</v>
      </c>
    </row>
    <row r="30" spans="1:4" ht="12.75">
      <c r="A30">
        <v>26</v>
      </c>
      <c r="B30" s="30">
        <v>40218</v>
      </c>
      <c r="C30" s="31">
        <v>0.038146901</v>
      </c>
      <c r="D30">
        <f>SUM($C$5:C30)</f>
        <v>2.214619282</v>
      </c>
    </row>
    <row r="31" spans="1:4" ht="12.75">
      <c r="A31">
        <v>27</v>
      </c>
      <c r="B31" s="30">
        <v>40219</v>
      </c>
      <c r="C31" s="31">
        <v>0.006715204</v>
      </c>
      <c r="D31">
        <f>SUM($C$5:C31)</f>
        <v>2.221334486</v>
      </c>
    </row>
    <row r="32" spans="1:4" ht="12.75">
      <c r="A32">
        <v>28</v>
      </c>
      <c r="B32" s="30">
        <v>40220</v>
      </c>
      <c r="C32" s="31">
        <v>0.007855495</v>
      </c>
      <c r="D32">
        <f>SUM($C$5:C32)</f>
        <v>2.2291899809999998</v>
      </c>
    </row>
    <row r="33" spans="1:4" ht="12.75">
      <c r="A33">
        <v>29</v>
      </c>
      <c r="B33" s="30">
        <v>40221</v>
      </c>
      <c r="C33" s="31">
        <v>0.077508657</v>
      </c>
      <c r="D33">
        <f>SUM($C$5:C33)</f>
        <v>2.306698638</v>
      </c>
    </row>
    <row r="34" spans="1:4" ht="12.75">
      <c r="A34">
        <v>30</v>
      </c>
      <c r="B34" s="30">
        <v>40223</v>
      </c>
      <c r="C34" s="31">
        <v>0.039853797</v>
      </c>
      <c r="D34">
        <f>SUM($C$5:C34)</f>
        <v>2.346552435</v>
      </c>
    </row>
    <row r="35" spans="1:4" ht="12.75">
      <c r="A35">
        <v>31</v>
      </c>
      <c r="B35" s="30">
        <v>40224</v>
      </c>
      <c r="C35" s="31">
        <v>0.001208253</v>
      </c>
      <c r="D35">
        <f>SUM($C$5:C35)</f>
        <v>2.347760688</v>
      </c>
    </row>
    <row r="36" spans="1:4" ht="12.75">
      <c r="A36">
        <v>32</v>
      </c>
      <c r="B36" s="30">
        <v>40225</v>
      </c>
      <c r="C36" s="31">
        <v>0.014567998</v>
      </c>
      <c r="D36">
        <f>SUM($C$5:C36)</f>
        <v>2.362328686</v>
      </c>
    </row>
    <row r="37" spans="1:4" ht="12.75">
      <c r="A37">
        <v>33</v>
      </c>
      <c r="B37" s="30">
        <v>40226</v>
      </c>
      <c r="C37" s="31">
        <v>0.031140532</v>
      </c>
      <c r="D37">
        <f>SUM($C$5:C37)</f>
        <v>2.393469218</v>
      </c>
    </row>
    <row r="38" spans="1:4" ht="12.75">
      <c r="A38">
        <v>34</v>
      </c>
      <c r="B38" s="30">
        <v>40227</v>
      </c>
      <c r="C38" s="31">
        <v>0.013076303</v>
      </c>
      <c r="D38">
        <f>SUM($C$5:C38)</f>
        <v>2.406545521</v>
      </c>
    </row>
    <row r="39" spans="1:4" ht="12.75">
      <c r="A39">
        <v>35</v>
      </c>
      <c r="B39" s="30">
        <v>40228</v>
      </c>
      <c r="C39" s="31">
        <v>0.023302309</v>
      </c>
      <c r="D39">
        <f>SUM($C$5:C39)</f>
        <v>2.42984783</v>
      </c>
    </row>
    <row r="40" spans="1:4" ht="12.75">
      <c r="A40">
        <v>36</v>
      </c>
      <c r="B40" s="30">
        <v>40231</v>
      </c>
      <c r="C40" s="31">
        <v>0.001036186</v>
      </c>
      <c r="D40">
        <f>SUM($C$5:C40)</f>
        <v>2.430884016</v>
      </c>
    </row>
    <row r="41" spans="1:4" ht="12.75">
      <c r="A41">
        <v>37</v>
      </c>
      <c r="B41" s="30">
        <v>40232</v>
      </c>
      <c r="C41" s="31">
        <v>0.012488924</v>
      </c>
      <c r="D41">
        <f>SUM($C$5:C41)</f>
        <v>2.4433729399999997</v>
      </c>
    </row>
    <row r="42" spans="1:4" ht="12.75">
      <c r="A42">
        <v>38</v>
      </c>
      <c r="B42" s="30">
        <v>40233</v>
      </c>
      <c r="C42" s="31">
        <v>0.004022473</v>
      </c>
      <c r="D42">
        <f>SUM($C$5:C42)</f>
        <v>2.4473954129999997</v>
      </c>
    </row>
    <row r="43" spans="1:4" ht="12.75">
      <c r="A43">
        <v>39</v>
      </c>
      <c r="B43" s="30">
        <v>40234</v>
      </c>
      <c r="C43" s="31">
        <v>0</v>
      </c>
      <c r="D43">
        <f>SUM($C$5:C43)</f>
        <v>2.4473954129999997</v>
      </c>
    </row>
    <row r="44" spans="1:4" ht="12.75">
      <c r="A44">
        <v>40</v>
      </c>
      <c r="B44" s="30">
        <v>40235</v>
      </c>
      <c r="C44" s="31">
        <v>0.005221092</v>
      </c>
      <c r="D44">
        <f>SUM($C$5:C44)</f>
        <v>2.452616505</v>
      </c>
    </row>
    <row r="45" spans="1:4" ht="12.75">
      <c r="A45">
        <v>41</v>
      </c>
      <c r="B45" s="30">
        <v>40236</v>
      </c>
      <c r="C45" s="31">
        <v>0.153161008</v>
      </c>
      <c r="D45">
        <f>SUM($C$5:C45)</f>
        <v>2.605777513</v>
      </c>
    </row>
    <row r="46" spans="1:4" ht="12.75">
      <c r="A46">
        <v>42</v>
      </c>
      <c r="B46" s="30">
        <v>40237</v>
      </c>
      <c r="C46" s="31">
        <v>9.5147E-05</v>
      </c>
      <c r="D46">
        <f>SUM($C$5:C46)</f>
        <v>2.60587266</v>
      </c>
    </row>
    <row r="47" spans="1:4" ht="12.75">
      <c r="A47">
        <v>43</v>
      </c>
      <c r="B47" s="30">
        <v>40238</v>
      </c>
      <c r="C47" s="31">
        <v>0.001312532</v>
      </c>
      <c r="D47">
        <f>SUM($C$5:C47)</f>
        <v>2.607185192</v>
      </c>
    </row>
    <row r="48" spans="1:4" ht="12.75">
      <c r="A48">
        <v>44</v>
      </c>
      <c r="B48" s="30">
        <v>40239</v>
      </c>
      <c r="C48" s="31">
        <v>0.016214848</v>
      </c>
      <c r="D48">
        <f>SUM($C$5:C48)</f>
        <v>2.6234000400000004</v>
      </c>
    </row>
    <row r="49" spans="1:4" ht="12.75">
      <c r="A49">
        <v>45</v>
      </c>
      <c r="B49" s="30">
        <v>40240</v>
      </c>
      <c r="C49" s="31">
        <v>0.000202429</v>
      </c>
      <c r="D49">
        <f>SUM($C$5:C49)</f>
        <v>2.623602469</v>
      </c>
    </row>
    <row r="50" spans="1:4" ht="12.75">
      <c r="A50">
        <v>46</v>
      </c>
      <c r="B50" s="30">
        <v>40241</v>
      </c>
      <c r="C50" s="31">
        <v>0.001426901</v>
      </c>
      <c r="D50">
        <f>SUM($C$5:C50)</f>
        <v>2.62502937</v>
      </c>
    </row>
    <row r="51" spans="1:4" ht="12.75">
      <c r="A51">
        <v>47</v>
      </c>
      <c r="B51" s="30">
        <v>40242</v>
      </c>
      <c r="C51" s="31">
        <v>0.00248003</v>
      </c>
      <c r="D51">
        <f>SUM($C$5:C51)</f>
        <v>2.6275094</v>
      </c>
    </row>
    <row r="52" spans="1:4" ht="12.75">
      <c r="A52">
        <v>48</v>
      </c>
      <c r="B52" s="30">
        <v>40245</v>
      </c>
      <c r="C52" s="31">
        <v>0.008589439</v>
      </c>
      <c r="D52">
        <f>SUM($C$5:C52)</f>
        <v>2.636098839</v>
      </c>
    </row>
    <row r="53" spans="1:4" ht="12.75">
      <c r="A53">
        <v>49</v>
      </c>
      <c r="B53" s="30">
        <v>40246</v>
      </c>
      <c r="C53" s="31">
        <v>0.02388696</v>
      </c>
      <c r="D53">
        <f>SUM($C$5:C53)</f>
        <v>2.659985799</v>
      </c>
    </row>
    <row r="54" spans="1:4" ht="12.75">
      <c r="A54">
        <v>50</v>
      </c>
      <c r="B54" s="30">
        <v>40248</v>
      </c>
      <c r="C54" s="31">
        <v>0.002229688</v>
      </c>
      <c r="D54">
        <f>SUM($C$5:C54)</f>
        <v>2.662215487</v>
      </c>
    </row>
    <row r="55" spans="1:4" ht="12.75">
      <c r="A55">
        <v>51</v>
      </c>
      <c r="B55" s="30">
        <v>40249</v>
      </c>
      <c r="C55" s="31">
        <v>0.006202464</v>
      </c>
      <c r="D55">
        <f>SUM($C$5:C55)</f>
        <v>2.668417951</v>
      </c>
    </row>
    <row r="56" spans="1:4" ht="12.75">
      <c r="A56">
        <v>52</v>
      </c>
      <c r="B56" s="30">
        <v>40251</v>
      </c>
      <c r="C56" s="31">
        <v>0</v>
      </c>
      <c r="D56">
        <f>SUM($C$5:C56)</f>
        <v>2.668417951</v>
      </c>
    </row>
    <row r="57" spans="1:4" ht="12.75">
      <c r="A57">
        <v>53</v>
      </c>
      <c r="B57" s="30">
        <v>40252</v>
      </c>
      <c r="C57" s="31">
        <v>0.008028837</v>
      </c>
      <c r="D57">
        <f>SUM($C$5:C57)</f>
        <v>2.676446788</v>
      </c>
    </row>
    <row r="58" spans="1:4" ht="12.75">
      <c r="A58">
        <v>54</v>
      </c>
      <c r="B58" s="30">
        <v>40253</v>
      </c>
      <c r="C58" s="31">
        <v>0.058386882</v>
      </c>
      <c r="D58">
        <f>SUM($C$5:C58)</f>
        <v>2.73483367</v>
      </c>
    </row>
    <row r="59" spans="1:4" ht="12.75">
      <c r="A59">
        <v>55</v>
      </c>
      <c r="B59" s="30">
        <v>40254</v>
      </c>
      <c r="C59" s="31">
        <v>0.002912621</v>
      </c>
      <c r="D59">
        <f>SUM($C$5:C59)</f>
        <v>2.737746291</v>
      </c>
    </row>
    <row r="60" spans="1:4" ht="12.75">
      <c r="A60">
        <v>56</v>
      </c>
      <c r="B60" s="30">
        <v>40255</v>
      </c>
      <c r="C60" s="31">
        <v>0.000734358</v>
      </c>
      <c r="D60">
        <f>SUM($C$5:C60)</f>
        <v>2.738480649</v>
      </c>
    </row>
    <row r="61" spans="1:4" ht="12.75">
      <c r="A61">
        <v>57</v>
      </c>
      <c r="B61" s="30">
        <v>40256</v>
      </c>
      <c r="C61" s="31">
        <v>0.001984481</v>
      </c>
      <c r="D61">
        <f>SUM($C$5:C61)</f>
        <v>2.74046513</v>
      </c>
    </row>
    <row r="62" spans="1:4" ht="12.75">
      <c r="A62">
        <v>58</v>
      </c>
      <c r="B62" s="30">
        <v>40257</v>
      </c>
      <c r="C62" s="31">
        <v>7.5E-05</v>
      </c>
      <c r="D62">
        <f>SUM($C$5:C62)</f>
        <v>2.74054013</v>
      </c>
    </row>
    <row r="63" spans="1:4" ht="12.75">
      <c r="A63">
        <v>59</v>
      </c>
      <c r="B63" s="30">
        <v>40259</v>
      </c>
      <c r="C63" s="31">
        <v>0.002846467</v>
      </c>
      <c r="D63">
        <f>SUM($C$5:C63)</f>
        <v>2.7433865969999998</v>
      </c>
    </row>
    <row r="64" spans="1:4" ht="12.75">
      <c r="A64">
        <v>60</v>
      </c>
      <c r="B64" s="30">
        <v>40262</v>
      </c>
      <c r="C64" s="31">
        <v>7.8784E-05</v>
      </c>
      <c r="D64">
        <f>SUM($C$5:C64)</f>
        <v>2.7434653809999996</v>
      </c>
    </row>
    <row r="65" spans="1:4" ht="12.75">
      <c r="A65">
        <v>61</v>
      </c>
      <c r="B65" s="30">
        <v>40263</v>
      </c>
      <c r="C65" s="31">
        <v>0.054184834</v>
      </c>
      <c r="D65">
        <f>SUM($C$5:C65)</f>
        <v>2.7976502149999996</v>
      </c>
    </row>
    <row r="66" spans="1:4" ht="12.75">
      <c r="A66">
        <v>62</v>
      </c>
      <c r="B66" s="30">
        <v>40266</v>
      </c>
      <c r="C66" s="31">
        <v>0.002455219</v>
      </c>
      <c r="D66">
        <f>SUM($C$5:C66)</f>
        <v>2.8001054339999993</v>
      </c>
    </row>
    <row r="67" spans="1:4" ht="12.75">
      <c r="A67">
        <v>63</v>
      </c>
      <c r="B67" s="30">
        <v>40267</v>
      </c>
      <c r="C67" s="31">
        <v>0.003629161</v>
      </c>
      <c r="D67">
        <f>SUM($C$5:C67)</f>
        <v>2.8037345949999994</v>
      </c>
    </row>
    <row r="68" spans="1:4" ht="12.75">
      <c r="A68">
        <v>64</v>
      </c>
      <c r="B68" s="30">
        <v>40268</v>
      </c>
      <c r="C68" s="31">
        <v>0.002059773</v>
      </c>
      <c r="D68">
        <f>SUM($C$5:C68)</f>
        <v>2.8057943679999995</v>
      </c>
    </row>
    <row r="69" spans="1:4" ht="12.75">
      <c r="A69">
        <v>65</v>
      </c>
      <c r="B69" s="30">
        <v>40269</v>
      </c>
      <c r="C69" s="31">
        <v>0.005556459</v>
      </c>
      <c r="D69">
        <f>SUM($C$5:C69)</f>
        <v>2.8113508269999996</v>
      </c>
    </row>
    <row r="70" spans="1:4" ht="12.75">
      <c r="A70">
        <v>66</v>
      </c>
      <c r="B70" s="30">
        <v>40270</v>
      </c>
      <c r="C70" s="31">
        <v>0.061789873</v>
      </c>
      <c r="D70">
        <f>SUM($C$5:C70)</f>
        <v>2.8731406999999995</v>
      </c>
    </row>
    <row r="71" spans="1:4" ht="12.75">
      <c r="A71">
        <v>67</v>
      </c>
      <c r="B71" s="30">
        <v>40274</v>
      </c>
      <c r="C71" s="31">
        <v>0.0031</v>
      </c>
      <c r="D71">
        <f>SUM($C$5:C71)</f>
        <v>2.8762406999999994</v>
      </c>
    </row>
    <row r="72" spans="1:4" ht="12.75">
      <c r="A72">
        <v>68</v>
      </c>
      <c r="B72" s="30">
        <v>40275</v>
      </c>
      <c r="C72" s="31">
        <v>0.00075</v>
      </c>
      <c r="D72">
        <f>SUM($C$5:C72)</f>
        <v>2.8769906999999995</v>
      </c>
    </row>
    <row r="73" spans="1:4" ht="12.75">
      <c r="A73">
        <v>69</v>
      </c>
      <c r="B73" s="30">
        <v>40276</v>
      </c>
      <c r="C73" s="31">
        <v>0.01615074</v>
      </c>
      <c r="D73">
        <f>SUM($C$5:C73)</f>
        <v>2.8931414399999995</v>
      </c>
    </row>
    <row r="74" spans="1:4" ht="12.75">
      <c r="A74">
        <v>70</v>
      </c>
      <c r="B74" s="30">
        <v>40277</v>
      </c>
      <c r="C74" s="31">
        <v>0.005371463</v>
      </c>
      <c r="D74">
        <f>SUM($C$5:C74)</f>
        <v>2.8985129029999994</v>
      </c>
    </row>
    <row r="75" spans="1:4" ht="12.75">
      <c r="A75">
        <v>71</v>
      </c>
      <c r="B75" s="30">
        <v>40280</v>
      </c>
      <c r="C75" s="31">
        <v>0.000280002</v>
      </c>
      <c r="D75">
        <f>SUM($C$5:C75)</f>
        <v>2.898792904999999</v>
      </c>
    </row>
    <row r="76" spans="1:4" ht="12.75">
      <c r="A76">
        <v>72</v>
      </c>
      <c r="B76" s="30">
        <v>40281</v>
      </c>
      <c r="C76" s="31">
        <v>0.000309143</v>
      </c>
      <c r="D76">
        <f>SUM($C$5:C76)</f>
        <v>2.899102047999999</v>
      </c>
    </row>
    <row r="77" spans="1:4" ht="12.75">
      <c r="A77">
        <v>73</v>
      </c>
      <c r="B77" s="30">
        <v>40282</v>
      </c>
      <c r="C77" s="31">
        <v>0.004347198</v>
      </c>
      <c r="D77">
        <f>SUM($C$5:C77)</f>
        <v>2.903449245999999</v>
      </c>
    </row>
    <row r="78" spans="1:4" ht="12.75">
      <c r="A78">
        <v>74</v>
      </c>
      <c r="B78" s="30">
        <v>40283</v>
      </c>
      <c r="C78" s="31">
        <v>1E-05</v>
      </c>
      <c r="D78">
        <f>SUM($C$5:C78)</f>
        <v>2.9034592459999993</v>
      </c>
    </row>
    <row r="79" spans="1:4" ht="12.75">
      <c r="A79">
        <v>75</v>
      </c>
      <c r="B79" s="30">
        <v>40284</v>
      </c>
      <c r="C79" s="31">
        <v>0.006084763</v>
      </c>
      <c r="D79">
        <f>SUM($C$5:C79)</f>
        <v>2.9095440089999993</v>
      </c>
    </row>
    <row r="80" spans="1:4" ht="12.75">
      <c r="A80">
        <v>76</v>
      </c>
      <c r="B80" s="30">
        <v>40285</v>
      </c>
      <c r="C80" s="31">
        <v>0.000331565</v>
      </c>
      <c r="D80">
        <f>SUM($C$5:C80)</f>
        <v>2.9098755739999995</v>
      </c>
    </row>
    <row r="81" spans="1:4" ht="12.75">
      <c r="A81">
        <v>77</v>
      </c>
      <c r="B81" s="30">
        <v>40287</v>
      </c>
      <c r="C81" s="31">
        <v>0.003584077</v>
      </c>
      <c r="D81">
        <f>SUM($C$5:C81)</f>
        <v>2.9134596509999997</v>
      </c>
    </row>
    <row r="82" spans="1:4" ht="12.75">
      <c r="A82">
        <v>78</v>
      </c>
      <c r="B82" s="30">
        <v>40289</v>
      </c>
      <c r="C82" s="31">
        <v>2.1577E-05</v>
      </c>
      <c r="D82">
        <f>SUM($C$5:C82)</f>
        <v>2.9134812279999998</v>
      </c>
    </row>
    <row r="83" spans="1:4" ht="12.75">
      <c r="A83">
        <v>79</v>
      </c>
      <c r="B83" s="30">
        <v>40290</v>
      </c>
      <c r="C83" s="31">
        <v>0.0048075</v>
      </c>
      <c r="D83">
        <f>SUM($C$5:C83)</f>
        <v>2.918288728</v>
      </c>
    </row>
    <row r="84" spans="1:4" ht="12.75">
      <c r="A84">
        <v>80</v>
      </c>
      <c r="B84" s="30">
        <v>40291</v>
      </c>
      <c r="C84" s="31">
        <v>0.027719422</v>
      </c>
      <c r="D84">
        <f>SUM($C$5:C84)</f>
        <v>2.94600815</v>
      </c>
    </row>
    <row r="85" spans="1:4" ht="12.75">
      <c r="A85">
        <v>81</v>
      </c>
      <c r="B85" s="30">
        <v>40294</v>
      </c>
      <c r="C85" s="31">
        <v>0.015</v>
      </c>
      <c r="D85">
        <f>SUM($C$5:C85)</f>
        <v>2.96100815</v>
      </c>
    </row>
    <row r="86" spans="1:4" ht="12.75">
      <c r="A86">
        <v>82</v>
      </c>
      <c r="B86" s="30">
        <v>40295</v>
      </c>
      <c r="C86" s="31">
        <v>0.0023469</v>
      </c>
      <c r="D86">
        <f>SUM($C$5:C86)</f>
        <v>2.96335505</v>
      </c>
    </row>
    <row r="87" spans="1:4" ht="12.75">
      <c r="A87">
        <v>83</v>
      </c>
      <c r="B87" s="30">
        <v>40298</v>
      </c>
      <c r="C87" s="31">
        <v>0.011353747</v>
      </c>
      <c r="D87">
        <f>SUM($C$5:C87)</f>
        <v>2.974708797</v>
      </c>
    </row>
    <row r="88" spans="1:4" ht="12.75">
      <c r="A88">
        <v>84</v>
      </c>
      <c r="B88" s="30">
        <v>40299</v>
      </c>
      <c r="C88" s="31">
        <v>0.00341</v>
      </c>
      <c r="D88">
        <f>SUM($C$5:C88)</f>
        <v>2.978118797</v>
      </c>
    </row>
    <row r="89" spans="1:4" ht="12.75">
      <c r="A89">
        <v>85</v>
      </c>
      <c r="B89" s="30">
        <v>40301</v>
      </c>
      <c r="C89" s="31">
        <v>0.004044681</v>
      </c>
      <c r="D89">
        <f>SUM($C$5:C89)</f>
        <v>2.982163478</v>
      </c>
    </row>
    <row r="90" spans="1:4" ht="12.75">
      <c r="A90">
        <v>86</v>
      </c>
      <c r="B90" s="30">
        <v>40302</v>
      </c>
      <c r="C90" s="31">
        <v>4.2491E-05</v>
      </c>
      <c r="D90">
        <f>SUM($C$5:C90)</f>
        <v>2.982205969</v>
      </c>
    </row>
    <row r="91" spans="1:4" ht="12.75">
      <c r="A91">
        <v>87</v>
      </c>
      <c r="B91" s="30">
        <v>40305</v>
      </c>
      <c r="C91" s="31">
        <v>0.000782877</v>
      </c>
      <c r="D91">
        <f>SUM($C$5:C91)</f>
        <v>2.9829888459999996</v>
      </c>
    </row>
    <row r="92" spans="1:4" ht="12.75">
      <c r="A92">
        <v>88</v>
      </c>
      <c r="B92" s="30">
        <v>40306</v>
      </c>
      <c r="C92" s="31">
        <v>0.114637814</v>
      </c>
      <c r="D92">
        <f>SUM($C$5:C92)</f>
        <v>3.0976266599999995</v>
      </c>
    </row>
    <row r="93" spans="1:4" ht="12.75">
      <c r="A93">
        <v>89</v>
      </c>
      <c r="B93" s="30">
        <v>40308</v>
      </c>
      <c r="C93" s="31">
        <v>0.000167872</v>
      </c>
      <c r="D93">
        <f>SUM($C$5:C93)</f>
        <v>3.0977945319999995</v>
      </c>
    </row>
    <row r="94" spans="1:4" ht="12.75">
      <c r="A94">
        <v>90</v>
      </c>
      <c r="B94" s="30">
        <v>40309</v>
      </c>
      <c r="C94" s="31">
        <v>0.017400613</v>
      </c>
      <c r="D94">
        <f>SUM($C$5:C94)</f>
        <v>3.1151951449999995</v>
      </c>
    </row>
    <row r="95" spans="1:4" ht="12.75">
      <c r="A95">
        <v>91</v>
      </c>
      <c r="B95" s="30">
        <v>40310</v>
      </c>
      <c r="C95" s="31">
        <v>0.009768357</v>
      </c>
      <c r="D95">
        <f>SUM($C$5:C95)</f>
        <v>3.1249635019999995</v>
      </c>
    </row>
    <row r="96" spans="1:4" ht="12.75">
      <c r="A96">
        <v>92</v>
      </c>
      <c r="B96" s="30">
        <v>40316</v>
      </c>
      <c r="C96" s="31">
        <v>0.001893899</v>
      </c>
      <c r="D96">
        <f>SUM($C$5:C96)</f>
        <v>3.1268574009999996</v>
      </c>
    </row>
    <row r="97" spans="1:4" ht="12.75">
      <c r="A97">
        <v>93</v>
      </c>
      <c r="B97" s="30">
        <v>40317</v>
      </c>
      <c r="C97" s="31">
        <v>0.005441447</v>
      </c>
      <c r="D97">
        <f>SUM($C$5:C97)</f>
        <v>3.1322988479999996</v>
      </c>
    </row>
    <row r="98" spans="1:4" ht="12.75">
      <c r="A98">
        <v>94</v>
      </c>
      <c r="B98" s="30">
        <v>40318</v>
      </c>
      <c r="C98" s="31">
        <v>0.000132112</v>
      </c>
      <c r="D98">
        <f>SUM($C$5:C98)</f>
        <v>3.1324309599999998</v>
      </c>
    </row>
    <row r="99" spans="1:4" ht="12.75">
      <c r="A99">
        <v>95</v>
      </c>
      <c r="B99" s="30">
        <v>40319</v>
      </c>
      <c r="C99" s="31">
        <v>0.00398717</v>
      </c>
      <c r="D99">
        <f>SUM($C$5:C99)</f>
        <v>3.1364181299999996</v>
      </c>
    </row>
    <row r="100" spans="1:4" ht="12.75">
      <c r="A100">
        <v>96</v>
      </c>
      <c r="B100" s="30">
        <v>40323</v>
      </c>
      <c r="C100" s="31">
        <v>0.00132626</v>
      </c>
      <c r="D100">
        <f>SUM($C$5:C100)</f>
        <v>3.1377443899999995</v>
      </c>
    </row>
    <row r="101" spans="1:4" ht="12.75">
      <c r="A101">
        <v>97</v>
      </c>
      <c r="B101" s="30">
        <v>40326</v>
      </c>
      <c r="C101" s="31">
        <v>0.009101991</v>
      </c>
      <c r="D101">
        <f>SUM($C$5:C101)</f>
        <v>3.1468463809999996</v>
      </c>
    </row>
    <row r="102" spans="1:4" ht="12.75">
      <c r="A102">
        <v>98</v>
      </c>
      <c r="B102" s="30">
        <v>40329</v>
      </c>
      <c r="C102" s="31">
        <v>0.00457037</v>
      </c>
      <c r="D102">
        <f>SUM($C$5:C102)</f>
        <v>3.1514167509999997</v>
      </c>
    </row>
    <row r="103" spans="1:4" ht="12.75">
      <c r="A103">
        <v>99</v>
      </c>
      <c r="B103" s="30">
        <v>40330</v>
      </c>
      <c r="C103" s="31">
        <v>0.000631175</v>
      </c>
      <c r="D103">
        <f>SUM($C$5:C103)</f>
        <v>3.152047926</v>
      </c>
    </row>
    <row r="104" spans="1:4" ht="12.75">
      <c r="A104">
        <v>100</v>
      </c>
      <c r="B104" s="30">
        <v>40332</v>
      </c>
      <c r="C104" s="31">
        <v>0.0001</v>
      </c>
      <c r="D104">
        <f>SUM($C$5:C104)</f>
        <v>3.152147926</v>
      </c>
    </row>
    <row r="105" spans="1:4" ht="12.75">
      <c r="A105">
        <v>101</v>
      </c>
      <c r="B105" s="30">
        <v>40333</v>
      </c>
      <c r="C105" s="31">
        <v>0.010989011</v>
      </c>
      <c r="D105">
        <f>SUM($C$5:C105)</f>
        <v>3.163136937</v>
      </c>
    </row>
    <row r="106" spans="1:4" ht="12.75">
      <c r="A106">
        <v>102</v>
      </c>
      <c r="B106" s="30">
        <v>40338</v>
      </c>
      <c r="C106" s="31">
        <v>0.0049739</v>
      </c>
      <c r="D106">
        <f>SUM($C$5:C106)</f>
        <v>3.168110837</v>
      </c>
    </row>
    <row r="107" spans="1:4" ht="12.75">
      <c r="A107">
        <v>103</v>
      </c>
      <c r="B107" s="30">
        <v>40340</v>
      </c>
      <c r="C107" s="31">
        <v>0.002979063</v>
      </c>
      <c r="D107">
        <f>SUM($C$5:C107)</f>
        <v>3.1710899</v>
      </c>
    </row>
    <row r="108" spans="1:4" ht="12.75">
      <c r="A108">
        <v>104</v>
      </c>
      <c r="B108" s="30">
        <v>40343</v>
      </c>
      <c r="C108" s="31">
        <v>0</v>
      </c>
      <c r="D108">
        <f>SUM($C$5:C108)</f>
        <v>3.1710899</v>
      </c>
    </row>
    <row r="109" spans="1:4" ht="12.75">
      <c r="A109">
        <v>105</v>
      </c>
      <c r="B109" s="30">
        <v>40347</v>
      </c>
      <c r="C109" s="31">
        <v>0.006362172</v>
      </c>
      <c r="D109">
        <f>SUM($C$5:C109)</f>
        <v>3.1774520720000003</v>
      </c>
    </row>
    <row r="110" spans="1:4" ht="12.75">
      <c r="A110">
        <v>106</v>
      </c>
      <c r="B110" s="30">
        <v>40350</v>
      </c>
      <c r="C110" s="31">
        <v>0.000234372</v>
      </c>
      <c r="D110">
        <f>SUM($C$5:C110)</f>
        <v>3.1776864440000003</v>
      </c>
    </row>
    <row r="111" spans="1:4" ht="12.75">
      <c r="A111">
        <v>107</v>
      </c>
      <c r="B111" s="30">
        <v>40351</v>
      </c>
      <c r="C111" s="31">
        <v>0.007895528</v>
      </c>
      <c r="D111">
        <f>SUM($C$5:C111)</f>
        <v>3.1855819720000005</v>
      </c>
    </row>
    <row r="112" spans="1:4" ht="12.75">
      <c r="A112">
        <v>108</v>
      </c>
      <c r="B112" s="30">
        <v>40353</v>
      </c>
      <c r="C112" s="31">
        <v>0.001195414</v>
      </c>
      <c r="D112">
        <f>SUM($C$5:C112)</f>
        <v>3.1867773860000006</v>
      </c>
    </row>
    <row r="113" spans="1:4" ht="12.75">
      <c r="A113">
        <v>109</v>
      </c>
      <c r="B113" s="30">
        <v>40357</v>
      </c>
      <c r="C113" s="31">
        <v>0.00068</v>
      </c>
      <c r="D113">
        <f>SUM($C$5:C113)</f>
        <v>3.1874573860000006</v>
      </c>
    </row>
    <row r="114" spans="1:4" ht="12.75">
      <c r="A114">
        <v>110</v>
      </c>
      <c r="B114" s="30">
        <v>40360</v>
      </c>
      <c r="C114" s="31">
        <v>0</v>
      </c>
      <c r="D114">
        <f>SUM($C$5:C114)</f>
        <v>3.1874573860000006</v>
      </c>
    </row>
    <row r="115" spans="1:4" ht="12.75">
      <c r="A115">
        <v>111</v>
      </c>
      <c r="B115" s="30">
        <v>40361</v>
      </c>
      <c r="C115" s="31">
        <v>0.035</v>
      </c>
      <c r="D115">
        <f>SUM($C$5:C115)</f>
        <v>3.2224573860000008</v>
      </c>
    </row>
    <row r="116" spans="1:4" ht="12.75">
      <c r="A116">
        <v>112</v>
      </c>
      <c r="B116" s="30">
        <v>40364</v>
      </c>
      <c r="C116" s="31">
        <v>0.003859851</v>
      </c>
      <c r="D116">
        <f>SUM($C$5:C116)</f>
        <v>3.226317237000001</v>
      </c>
    </row>
    <row r="117" spans="1:4" ht="12.75">
      <c r="A117">
        <v>113</v>
      </c>
      <c r="B117" s="30">
        <v>40367</v>
      </c>
      <c r="C117" s="31">
        <v>0.007958323</v>
      </c>
      <c r="D117">
        <f>SUM($C$5:C117)</f>
        <v>3.234275560000001</v>
      </c>
    </row>
    <row r="118" spans="1:4" ht="12.75">
      <c r="A118">
        <v>114</v>
      </c>
      <c r="B118" s="30">
        <v>40372</v>
      </c>
      <c r="C118" s="31">
        <v>4.973E-05</v>
      </c>
      <c r="D118">
        <f>SUM($C$5:C118)</f>
        <v>3.234325290000001</v>
      </c>
    </row>
    <row r="119" spans="1:4" ht="12.75">
      <c r="A119">
        <v>115</v>
      </c>
      <c r="B119" s="30">
        <v>40377</v>
      </c>
      <c r="C119" s="31">
        <v>2E-06</v>
      </c>
      <c r="D119">
        <f>SUM($C$5:C119)</f>
        <v>3.234327290000001</v>
      </c>
    </row>
    <row r="120" spans="1:4" ht="12.75">
      <c r="A120">
        <v>116</v>
      </c>
      <c r="B120" s="30">
        <v>40382</v>
      </c>
      <c r="C120" s="31">
        <v>0.012642861</v>
      </c>
      <c r="D120">
        <f>SUM($C$5:C120)</f>
        <v>3.2469701510000006</v>
      </c>
    </row>
    <row r="121" spans="1:4" ht="12.75">
      <c r="A121">
        <v>117</v>
      </c>
      <c r="B121" s="30">
        <v>40385</v>
      </c>
      <c r="C121" s="31">
        <v>0.001906289</v>
      </c>
      <c r="D121">
        <f>SUM($C$5:C121)</f>
        <v>3.2488764400000005</v>
      </c>
    </row>
    <row r="122" spans="1:4" ht="12.75">
      <c r="A122">
        <v>118</v>
      </c>
      <c r="B122" s="30">
        <v>40394</v>
      </c>
      <c r="C122" s="31">
        <v>0.000209699</v>
      </c>
      <c r="D122">
        <f>SUM($C$5:C122)</f>
        <v>3.2490861390000005</v>
      </c>
    </row>
    <row r="123" spans="2:3" ht="12.75">
      <c r="B123" s="5"/>
      <c r="C123" s="31"/>
    </row>
    <row r="124" spans="2:3" ht="12.75">
      <c r="B124" s="6"/>
      <c r="C124" s="24"/>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tabSelected="1" zoomScalePageLayoutView="0" workbookViewId="0" topLeftCell="A1">
      <selection activeCell="O12" sqref="O12"/>
    </sheetView>
  </sheetViews>
  <sheetFormatPr defaultColWidth="9.140625" defaultRowHeight="12.75"/>
  <cols>
    <col min="2" max="2" width="10.140625" style="0" bestFit="1" customWidth="1"/>
    <col min="3" max="3" width="10.00390625" style="0" bestFit="1" customWidth="1"/>
    <col min="4" max="4" width="14.8515625" style="0" customWidth="1"/>
    <col min="7" max="7" width="11.00390625" style="0" bestFit="1" customWidth="1"/>
  </cols>
  <sheetData>
    <row r="2" spans="2:7" ht="12.75">
      <c r="B2" t="s">
        <v>462</v>
      </c>
      <c r="C2" t="s">
        <v>453</v>
      </c>
      <c r="D2" t="s">
        <v>454</v>
      </c>
      <c r="G2">
        <v>1000000000</v>
      </c>
    </row>
    <row r="3" spans="1:5" ht="12.75">
      <c r="A3">
        <v>1</v>
      </c>
      <c r="B3" s="33">
        <v>40389</v>
      </c>
      <c r="C3" s="29">
        <v>0.008064132</v>
      </c>
      <c r="D3">
        <f>SUM($C$3:C3)</f>
        <v>0.008064132</v>
      </c>
      <c r="E3">
        <v>0.008064132</v>
      </c>
    </row>
    <row r="4" spans="1:5" ht="12.75">
      <c r="A4">
        <v>2</v>
      </c>
      <c r="B4" s="34">
        <v>40390</v>
      </c>
      <c r="C4" s="31">
        <v>0.010688702</v>
      </c>
      <c r="D4">
        <f>SUM($C$3:C4)</f>
        <v>0.018752834</v>
      </c>
      <c r="E4">
        <v>0.018752834</v>
      </c>
    </row>
    <row r="5" spans="1:5" ht="12.75">
      <c r="A5">
        <v>3</v>
      </c>
      <c r="B5" s="34">
        <v>40391</v>
      </c>
      <c r="C5" s="31">
        <v>0.015353725</v>
      </c>
      <c r="D5">
        <f>SUM($C$3:C5)</f>
        <v>0.034106559</v>
      </c>
      <c r="E5">
        <v>0.034106559</v>
      </c>
    </row>
    <row r="6" spans="1:5" ht="12.75">
      <c r="A6">
        <v>4</v>
      </c>
      <c r="B6" s="34">
        <v>40392</v>
      </c>
      <c r="C6" s="31">
        <v>0.005784253</v>
      </c>
      <c r="D6">
        <f>SUM($C$3:C6)</f>
        <v>0.039890812</v>
      </c>
      <c r="E6">
        <v>0.039890812</v>
      </c>
    </row>
    <row r="7" spans="1:5" ht="12.75">
      <c r="A7">
        <v>5</v>
      </c>
      <c r="B7" s="34">
        <v>40393</v>
      </c>
      <c r="C7" s="31">
        <v>0.018551776</v>
      </c>
      <c r="D7">
        <f>SUM($C$3:C7)</f>
        <v>0.058442588</v>
      </c>
      <c r="E7">
        <v>0.058442588</v>
      </c>
    </row>
    <row r="8" spans="1:5" ht="12.75">
      <c r="A8">
        <v>6</v>
      </c>
      <c r="B8" s="34">
        <v>40394</v>
      </c>
      <c r="C8" s="31">
        <v>0.008919471</v>
      </c>
      <c r="D8">
        <f>SUM($C$3:C8)</f>
        <v>0.067362059</v>
      </c>
      <c r="E8">
        <v>0.067362059</v>
      </c>
    </row>
    <row r="9" spans="1:5" ht="12.75">
      <c r="A9">
        <v>7</v>
      </c>
      <c r="B9" s="34">
        <v>40395</v>
      </c>
      <c r="C9" s="31">
        <v>0.026371144</v>
      </c>
      <c r="D9">
        <f>SUM($C$3:C9)</f>
        <v>0.093733203</v>
      </c>
      <c r="E9">
        <v>0.093733203</v>
      </c>
    </row>
    <row r="10" spans="1:5" ht="12.75">
      <c r="A10">
        <v>8</v>
      </c>
      <c r="B10" s="34">
        <v>40396</v>
      </c>
      <c r="C10" s="31">
        <v>0.022224282</v>
      </c>
      <c r="D10">
        <f>SUM($C$3:C10)</f>
        <v>0.115957485</v>
      </c>
      <c r="E10">
        <v>0.115957485</v>
      </c>
    </row>
    <row r="11" spans="1:5" ht="12.75">
      <c r="A11">
        <v>9</v>
      </c>
      <c r="B11" s="34">
        <v>40397</v>
      </c>
      <c r="C11" s="31">
        <v>0.006255286</v>
      </c>
      <c r="D11">
        <f>SUM($C$3:C11)</f>
        <v>0.122212771</v>
      </c>
      <c r="E11">
        <v>0.122212771</v>
      </c>
    </row>
    <row r="12" spans="1:5" ht="12.75">
      <c r="A12">
        <v>10</v>
      </c>
      <c r="B12" s="34">
        <v>40398</v>
      </c>
      <c r="C12" s="31">
        <v>0.000643186</v>
      </c>
      <c r="D12">
        <f>SUM($C$3:C12)</f>
        <v>0.122855957</v>
      </c>
      <c r="E12">
        <v>0.122855957</v>
      </c>
    </row>
    <row r="13" spans="1:5" ht="12.75">
      <c r="A13">
        <v>11</v>
      </c>
      <c r="B13" s="34">
        <v>40399</v>
      </c>
      <c r="C13" s="31">
        <v>0.002520833</v>
      </c>
      <c r="D13">
        <f>SUM($C$3:C13)</f>
        <v>0.12537679000000002</v>
      </c>
      <c r="E13">
        <v>0.12537679000000002</v>
      </c>
    </row>
    <row r="14" spans="1:5" ht="12.75">
      <c r="A14">
        <v>12</v>
      </c>
      <c r="B14" s="34">
        <v>40400</v>
      </c>
      <c r="C14" s="31">
        <v>0.02737962</v>
      </c>
      <c r="D14">
        <f>SUM($C$3:C14)</f>
        <v>0.15275641</v>
      </c>
      <c r="E14">
        <v>0.15275641</v>
      </c>
    </row>
    <row r="15" spans="1:5" ht="12.75">
      <c r="A15">
        <v>13</v>
      </c>
      <c r="B15" s="34">
        <v>40401</v>
      </c>
      <c r="C15" s="31">
        <v>0.009031928</v>
      </c>
      <c r="D15">
        <f>SUM($C$3:C15)</f>
        <v>0.161788338</v>
      </c>
      <c r="E15">
        <v>0.161788338</v>
      </c>
    </row>
    <row r="16" spans="1:5" ht="12.75">
      <c r="A16">
        <v>14</v>
      </c>
      <c r="B16" s="34">
        <v>40402</v>
      </c>
      <c r="C16" s="31">
        <v>0.066439371</v>
      </c>
      <c r="D16">
        <f>SUM($C$3:C16)</f>
        <v>0.228227709</v>
      </c>
      <c r="E16">
        <v>0.228227709</v>
      </c>
    </row>
    <row r="17" spans="1:5" ht="12.75">
      <c r="A17">
        <v>15</v>
      </c>
      <c r="B17" s="34">
        <v>40403</v>
      </c>
      <c r="C17" s="31">
        <v>0.0161231</v>
      </c>
      <c r="D17">
        <f>SUM($C$3:C17)</f>
        <v>0.244350809</v>
      </c>
      <c r="E17">
        <v>0.244350809</v>
      </c>
    </row>
    <row r="18" spans="1:5" ht="12.75">
      <c r="A18">
        <v>16</v>
      </c>
      <c r="B18" s="34">
        <v>40404</v>
      </c>
      <c r="C18" s="31">
        <v>0.001368504</v>
      </c>
      <c r="D18">
        <f>SUM($C$3:C18)</f>
        <v>0.245719313</v>
      </c>
      <c r="E18">
        <v>0.245719313</v>
      </c>
    </row>
    <row r="19" spans="1:5" ht="12.75">
      <c r="A19">
        <v>17</v>
      </c>
      <c r="B19" s="34">
        <v>40405</v>
      </c>
      <c r="C19" s="31">
        <v>0.015903342</v>
      </c>
      <c r="D19">
        <f>SUM($C$3:C19)</f>
        <v>0.261622655</v>
      </c>
      <c r="E19">
        <v>0.261622655</v>
      </c>
    </row>
    <row r="20" spans="1:5" ht="12.75">
      <c r="A20">
        <v>18</v>
      </c>
      <c r="B20" s="34">
        <v>40406</v>
      </c>
      <c r="C20" s="31">
        <v>0.035928208</v>
      </c>
      <c r="D20">
        <f>SUM($C$3:C20)</f>
        <v>0.297550863</v>
      </c>
      <c r="E20">
        <v>0.297550863</v>
      </c>
    </row>
    <row r="21" spans="1:5" ht="12.75">
      <c r="A21">
        <v>19</v>
      </c>
      <c r="B21" s="34">
        <v>40407</v>
      </c>
      <c r="C21" s="31">
        <v>0.110908356</v>
      </c>
      <c r="D21">
        <f>SUM($C$3:C21)</f>
        <v>0.408459219</v>
      </c>
      <c r="E21">
        <v>0.408459219</v>
      </c>
    </row>
    <row r="22" spans="1:5" ht="12.75">
      <c r="A22">
        <v>20</v>
      </c>
      <c r="B22" s="34">
        <v>40408</v>
      </c>
      <c r="C22" s="31">
        <v>0.010794122</v>
      </c>
      <c r="D22">
        <f>SUM($C$3:C22)</f>
        <v>0.419253341</v>
      </c>
      <c r="E22">
        <v>0.419253341</v>
      </c>
    </row>
    <row r="23" spans="1:5" ht="12.75">
      <c r="A23">
        <v>21</v>
      </c>
      <c r="B23" s="34">
        <v>40409</v>
      </c>
      <c r="C23" s="31">
        <v>0.009301871</v>
      </c>
      <c r="D23">
        <f>SUM($C$3:C23)</f>
        <v>0.428555212</v>
      </c>
      <c r="E23">
        <v>0.428555212</v>
      </c>
    </row>
    <row r="24" spans="1:5" ht="12.75">
      <c r="A24">
        <v>22</v>
      </c>
      <c r="B24" s="34">
        <v>40410</v>
      </c>
      <c r="C24" s="31">
        <v>0</v>
      </c>
      <c r="D24">
        <f>SUM($C$3:C24)</f>
        <v>0.428555212</v>
      </c>
      <c r="E24">
        <v>0.428555212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4">
      <selection activeCell="D39" sqref="D39"/>
    </sheetView>
  </sheetViews>
  <sheetFormatPr defaultColWidth="9.140625" defaultRowHeight="12.75"/>
  <cols>
    <col min="1" max="1" width="23.7109375" style="40" customWidth="1"/>
    <col min="2" max="2" width="24.421875" style="40" customWidth="1"/>
    <col min="3" max="3" width="20.57421875" style="40" customWidth="1"/>
    <col min="4" max="4" width="14.57421875" style="40" bestFit="1" customWidth="1"/>
    <col min="5" max="16384" width="9.140625" style="40" customWidth="1"/>
  </cols>
  <sheetData>
    <row r="1" ht="12.75">
      <c r="A1" s="40" t="s">
        <v>628</v>
      </c>
    </row>
    <row r="2" spans="1:9" ht="12.75">
      <c r="A2" s="41">
        <v>40409</v>
      </c>
      <c r="B2" s="40" t="s">
        <v>295</v>
      </c>
      <c r="C2" s="40" t="s">
        <v>297</v>
      </c>
      <c r="D2" s="40" t="s">
        <v>294</v>
      </c>
      <c r="E2" s="41"/>
      <c r="I2" s="41"/>
    </row>
    <row r="3" spans="1:10" ht="12.75">
      <c r="A3" s="40" t="s">
        <v>293</v>
      </c>
      <c r="B3" s="39">
        <v>239.2</v>
      </c>
      <c r="C3" s="39">
        <v>89.3</v>
      </c>
      <c r="D3" s="39">
        <f>SUM(B3:C3)</f>
        <v>328.5</v>
      </c>
      <c r="F3" s="39"/>
      <c r="G3" s="39"/>
      <c r="H3" s="39"/>
      <c r="J3" s="39"/>
    </row>
    <row r="6" spans="1:4" ht="12.75">
      <c r="A6" s="41">
        <v>40410</v>
      </c>
      <c r="B6" s="40" t="s">
        <v>295</v>
      </c>
      <c r="C6" s="40" t="s">
        <v>297</v>
      </c>
      <c r="D6" s="40" t="s">
        <v>294</v>
      </c>
    </row>
    <row r="7" spans="1:7" ht="12.75">
      <c r="A7" s="40" t="s">
        <v>293</v>
      </c>
      <c r="B7" s="39">
        <v>253.244645</v>
      </c>
      <c r="C7" s="39">
        <v>175.310567</v>
      </c>
      <c r="D7" s="39">
        <v>428.555212</v>
      </c>
      <c r="G7" s="40">
        <v>1000000</v>
      </c>
    </row>
    <row r="8" ht="12.75">
      <c r="D8" s="39"/>
    </row>
    <row r="9" spans="1:4" ht="12.75">
      <c r="A9" s="41">
        <v>40413</v>
      </c>
      <c r="B9" s="40" t="s">
        <v>295</v>
      </c>
      <c r="C9" s="40" t="s">
        <v>297</v>
      </c>
      <c r="D9" s="40" t="s">
        <v>294</v>
      </c>
    </row>
    <row r="10" spans="1:4" ht="12.75">
      <c r="A10" s="40" t="s">
        <v>293</v>
      </c>
      <c r="B10" s="39">
        <v>263.525014</v>
      </c>
      <c r="C10" s="39">
        <v>227.174869</v>
      </c>
      <c r="D10" s="39">
        <f>SUM(B10:C10)</f>
        <v>490.699883</v>
      </c>
    </row>
    <row r="11" ht="12.75">
      <c r="D11" s="39"/>
    </row>
    <row r="12" spans="1:4" ht="12.75">
      <c r="A12" s="41">
        <v>40414</v>
      </c>
      <c r="B12" s="40" t="s">
        <v>295</v>
      </c>
      <c r="C12" s="40" t="s">
        <v>297</v>
      </c>
      <c r="D12" s="40" t="s">
        <v>294</v>
      </c>
    </row>
    <row r="13" spans="1:4" ht="12.75">
      <c r="A13" s="40" t="s">
        <v>293</v>
      </c>
      <c r="B13" s="39">
        <v>275.684647</v>
      </c>
      <c r="C13" s="39">
        <v>340.839221</v>
      </c>
      <c r="D13" s="39">
        <f>SUM(B13:C13)</f>
        <v>616.523868</v>
      </c>
    </row>
    <row r="14" ht="12.75">
      <c r="D14" s="39"/>
    </row>
    <row r="15" spans="1:4" ht="12.75">
      <c r="A15" s="41">
        <v>40415</v>
      </c>
      <c r="B15" s="40" t="s">
        <v>295</v>
      </c>
      <c r="C15" s="40" t="s">
        <v>297</v>
      </c>
      <c r="D15" s="40" t="s">
        <v>294</v>
      </c>
    </row>
    <row r="16" spans="1:4" ht="12.75">
      <c r="A16" s="40" t="s">
        <v>293</v>
      </c>
      <c r="B16" s="39">
        <v>274.183961</v>
      </c>
      <c r="C16" s="39">
        <v>346.538104</v>
      </c>
      <c r="D16" s="39">
        <v>620.722065</v>
      </c>
    </row>
    <row r="17" ht="12.75">
      <c r="D17" s="39"/>
    </row>
    <row r="18" spans="1:4" ht="12.75">
      <c r="A18" s="41">
        <v>40416</v>
      </c>
      <c r="B18" s="40" t="s">
        <v>295</v>
      </c>
      <c r="C18" s="40" t="s">
        <v>297</v>
      </c>
      <c r="D18" s="40" t="s">
        <v>294</v>
      </c>
    </row>
    <row r="19" spans="1:4" ht="12.75">
      <c r="A19" s="40" t="s">
        <v>293</v>
      </c>
      <c r="B19" s="44">
        <v>278.226879</v>
      </c>
      <c r="C19" s="44">
        <v>364.64984</v>
      </c>
      <c r="D19" s="44">
        <v>642.876719</v>
      </c>
    </row>
    <row r="20" spans="2:4" ht="12.75">
      <c r="B20" s="39"/>
      <c r="C20" s="39"/>
      <c r="D20" s="39"/>
    </row>
    <row r="21" spans="1:4" ht="12.75">
      <c r="A21" s="41">
        <v>40417</v>
      </c>
      <c r="B21" s="40" t="s">
        <v>295</v>
      </c>
      <c r="C21" s="40" t="s">
        <v>297</v>
      </c>
      <c r="D21" s="40" t="s">
        <v>294</v>
      </c>
    </row>
    <row r="22" spans="1:4" ht="12.75">
      <c r="A22" s="40" t="s">
        <v>293</v>
      </c>
      <c r="B22" s="44">
        <v>291.952793</v>
      </c>
      <c r="C22" s="44">
        <v>395.275996</v>
      </c>
      <c r="D22" s="44">
        <v>687.228789</v>
      </c>
    </row>
    <row r="23" spans="2:4" ht="12.75">
      <c r="B23" s="44"/>
      <c r="C23" s="44"/>
      <c r="D23" s="44"/>
    </row>
    <row r="24" spans="1:4" ht="12.75">
      <c r="A24" s="41">
        <v>40422</v>
      </c>
      <c r="B24" s="40" t="s">
        <v>295</v>
      </c>
      <c r="C24" s="40" t="s">
        <v>297</v>
      </c>
      <c r="D24" s="40" t="s">
        <v>294</v>
      </c>
    </row>
    <row r="25" spans="1:4" ht="12.75">
      <c r="A25" s="40" t="s">
        <v>293</v>
      </c>
      <c r="B25" s="56">
        <v>291.667788</v>
      </c>
      <c r="C25" s="50">
        <v>412.165262</v>
      </c>
      <c r="D25" s="50">
        <f>SUM(B25:C25)</f>
        <v>703.83305</v>
      </c>
    </row>
    <row r="26" spans="2:4" ht="12.75">
      <c r="B26" s="39"/>
      <c r="C26" s="39"/>
      <c r="D26" s="39"/>
    </row>
    <row r="27" spans="1:4" ht="12.75">
      <c r="A27" s="41">
        <v>40430</v>
      </c>
      <c r="B27" s="40" t="s">
        <v>295</v>
      </c>
      <c r="C27" s="40" t="s">
        <v>297</v>
      </c>
      <c r="D27" s="40" t="s">
        <v>294</v>
      </c>
    </row>
    <row r="28" spans="1:4" ht="12.75">
      <c r="A28" s="40" t="s">
        <v>293</v>
      </c>
      <c r="B28" s="57">
        <v>307.145849</v>
      </c>
      <c r="C28" s="44">
        <v>510.445659</v>
      </c>
      <c r="D28" s="44">
        <f>SUM(B28:C28)</f>
        <v>817.591508</v>
      </c>
    </row>
    <row r="30" spans="1:4" ht="12.75">
      <c r="A30" s="40" t="s">
        <v>891</v>
      </c>
      <c r="B30" s="51">
        <f>SUM(B28-B25)</f>
        <v>15.478061000000025</v>
      </c>
      <c r="C30" s="39">
        <f>SUM(C28-C25)</f>
        <v>98.280397</v>
      </c>
      <c r="D30" s="39">
        <f>SUM(D28-D25)</f>
        <v>113.75845800000002</v>
      </c>
    </row>
    <row r="31" spans="2:4" ht="12.75">
      <c r="B31" s="39"/>
      <c r="C31" s="39"/>
      <c r="D31" s="39"/>
    </row>
    <row r="32" ht="12.75">
      <c r="A32" s="40" t="s">
        <v>451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9.140625" defaultRowHeight="12.75"/>
  <cols>
    <col min="1" max="1" width="42.140625" style="11" customWidth="1"/>
    <col min="2" max="2" width="10.140625" style="11" bestFit="1" customWidth="1"/>
    <col min="3" max="16384" width="9.140625" style="11" customWidth="1"/>
  </cols>
  <sheetData>
    <row r="1" spans="1:3" ht="15">
      <c r="A1" s="11" t="s">
        <v>300</v>
      </c>
      <c r="B1" s="11" t="s">
        <v>301</v>
      </c>
      <c r="C1" s="11" t="s">
        <v>302</v>
      </c>
    </row>
    <row r="2" spans="1:3" ht="15">
      <c r="A2" s="11" t="s">
        <v>303</v>
      </c>
      <c r="B2" s="12">
        <v>353377</v>
      </c>
      <c r="C2" s="12">
        <v>5422</v>
      </c>
    </row>
    <row r="3" spans="1:3" ht="15">
      <c r="A3" s="11" t="s">
        <v>304</v>
      </c>
      <c r="B3" s="12">
        <v>2321700</v>
      </c>
      <c r="C3" s="12">
        <v>226096</v>
      </c>
    </row>
    <row r="4" spans="1:3" ht="15">
      <c r="A4" s="11" t="s">
        <v>305</v>
      </c>
      <c r="B4" s="12">
        <v>5128000</v>
      </c>
      <c r="C4" s="12">
        <v>73338</v>
      </c>
    </row>
    <row r="5" spans="1:3" ht="15">
      <c r="A5" s="11" t="s">
        <v>306</v>
      </c>
      <c r="B5" s="12">
        <v>3700000</v>
      </c>
      <c r="C5" s="12">
        <v>222570</v>
      </c>
    </row>
    <row r="6" spans="1:3" ht="15">
      <c r="A6" s="11" t="s">
        <v>307</v>
      </c>
      <c r="B6" s="12">
        <v>17200000</v>
      </c>
      <c r="C6" s="12">
        <v>1500</v>
      </c>
    </row>
    <row r="8" ht="15">
      <c r="A8" s="11" t="s">
        <v>450</v>
      </c>
    </row>
    <row r="19" ht="15">
      <c r="A19" s="49" t="s">
        <v>308</v>
      </c>
    </row>
    <row r="21" ht="15">
      <c r="A21" s="11" t="s">
        <v>735</v>
      </c>
    </row>
    <row r="22" ht="15">
      <c r="A22" s="11" t="s">
        <v>734</v>
      </c>
    </row>
  </sheetData>
  <sheetProtection/>
  <hyperlinks>
    <hyperlink ref="A19" r:id="rId1" display="http://www.reliefweb.int/rw/fullmaps_sa.nsf/luFullMap/8AEE835274FE625285257781005535F0/$File/map.pdf?OpenElement"/>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C149"/>
  <sheetViews>
    <sheetView zoomScalePageLayoutView="0" workbookViewId="0" topLeftCell="A1">
      <selection activeCell="E3" sqref="E3"/>
    </sheetView>
  </sheetViews>
  <sheetFormatPr defaultColWidth="9.140625" defaultRowHeight="12.75"/>
  <cols>
    <col min="1" max="1" width="24.00390625" style="0" customWidth="1"/>
    <col min="2" max="2" width="19.00390625" style="0" customWidth="1"/>
    <col min="3" max="3" width="18.421875" style="0" customWidth="1"/>
  </cols>
  <sheetData>
    <row r="1" s="38" customFormat="1" ht="12.75">
      <c r="A1" s="38" t="s">
        <v>627</v>
      </c>
    </row>
    <row r="2" s="38" customFormat="1" ht="12.75"/>
    <row r="3" spans="1:3" s="38" customFormat="1" ht="12.75">
      <c r="A3" s="38" t="s">
        <v>211</v>
      </c>
      <c r="B3" s="38" t="s">
        <v>380</v>
      </c>
      <c r="C3" s="38" t="s">
        <v>542</v>
      </c>
    </row>
    <row r="4" spans="1:3" ht="12.75">
      <c r="A4" s="4" t="s">
        <v>445</v>
      </c>
      <c r="B4" s="58">
        <v>0.335</v>
      </c>
      <c r="C4" s="59">
        <v>0</v>
      </c>
    </row>
    <row r="5" spans="1:3" ht="12.75">
      <c r="A5" s="5" t="s">
        <v>370</v>
      </c>
      <c r="B5" s="60">
        <v>1</v>
      </c>
      <c r="C5" s="61">
        <v>0</v>
      </c>
    </row>
    <row r="6" spans="1:3" ht="12.75">
      <c r="A6" s="5" t="s">
        <v>960</v>
      </c>
      <c r="B6" s="60">
        <v>0</v>
      </c>
      <c r="C6" s="61">
        <v>0.006</v>
      </c>
    </row>
    <row r="7" spans="1:3" ht="12.75">
      <c r="A7" s="5" t="s">
        <v>639</v>
      </c>
      <c r="B7" s="60">
        <v>1</v>
      </c>
      <c r="C7" s="61">
        <v>0</v>
      </c>
    </row>
    <row r="8" spans="1:3" ht="12.75">
      <c r="A8" s="5" t="s">
        <v>201</v>
      </c>
      <c r="B8" s="60">
        <v>2.658777</v>
      </c>
      <c r="C8" s="61">
        <v>0</v>
      </c>
    </row>
    <row r="9" spans="1:3" ht="12.75">
      <c r="A9" s="5" t="s">
        <v>959</v>
      </c>
      <c r="B9" s="60">
        <v>0.05</v>
      </c>
      <c r="C9" s="61">
        <v>0</v>
      </c>
    </row>
    <row r="10" spans="1:3" ht="12.75">
      <c r="A10" s="5" t="s">
        <v>931</v>
      </c>
      <c r="B10" s="60">
        <v>0.038119</v>
      </c>
      <c r="C10" s="61">
        <v>0</v>
      </c>
    </row>
    <row r="11" spans="1:3" ht="12.75">
      <c r="A11" s="5" t="s">
        <v>528</v>
      </c>
      <c r="B11" s="60">
        <v>0</v>
      </c>
      <c r="C11" s="61">
        <v>0</v>
      </c>
    </row>
    <row r="12" spans="1:3" ht="12.75">
      <c r="A12" s="5" t="s">
        <v>836</v>
      </c>
      <c r="B12" s="60">
        <v>3</v>
      </c>
      <c r="C12" s="61">
        <v>0</v>
      </c>
    </row>
    <row r="13" spans="1:3" ht="12.75">
      <c r="A13" s="5" t="s">
        <v>407</v>
      </c>
      <c r="B13" s="60">
        <v>0.025</v>
      </c>
      <c r="C13" s="61">
        <v>0</v>
      </c>
    </row>
    <row r="14" spans="1:3" ht="12.75">
      <c r="A14" s="5" t="s">
        <v>161</v>
      </c>
      <c r="B14" s="60">
        <v>31.599942</v>
      </c>
      <c r="C14" s="61">
        <v>0.225836</v>
      </c>
    </row>
    <row r="15" spans="1:3" ht="12.75">
      <c r="A15" s="5" t="s">
        <v>559</v>
      </c>
      <c r="B15" s="60">
        <v>7.393185</v>
      </c>
      <c r="C15" s="61">
        <v>0</v>
      </c>
    </row>
    <row r="16" spans="1:3" ht="12.75">
      <c r="A16" s="5" t="s">
        <v>5</v>
      </c>
      <c r="B16" s="60">
        <v>0.999978</v>
      </c>
      <c r="C16" s="61">
        <v>1</v>
      </c>
    </row>
    <row r="17" spans="1:3" ht="12.75">
      <c r="A17" s="5" t="s">
        <v>648</v>
      </c>
      <c r="B17" s="60">
        <v>2.659574</v>
      </c>
      <c r="C17" s="61">
        <v>0</v>
      </c>
    </row>
    <row r="18" spans="1:3" ht="12.75">
      <c r="A18" s="5" t="s">
        <v>31</v>
      </c>
      <c r="B18" s="60">
        <v>0</v>
      </c>
      <c r="C18" s="61">
        <v>0</v>
      </c>
    </row>
    <row r="19" spans="1:3" ht="12.75">
      <c r="A19" s="5" t="s">
        <v>424</v>
      </c>
      <c r="B19" s="60">
        <v>0</v>
      </c>
      <c r="C19" s="61">
        <v>0.05</v>
      </c>
    </row>
    <row r="20" spans="1:3" ht="12.75">
      <c r="A20" s="5" t="s">
        <v>488</v>
      </c>
      <c r="B20" s="60">
        <v>0.023</v>
      </c>
      <c r="C20" s="61">
        <v>0</v>
      </c>
    </row>
    <row r="21" spans="1:3" ht="12.75">
      <c r="A21" s="5" t="s">
        <v>906</v>
      </c>
      <c r="B21" s="60">
        <v>0.165037</v>
      </c>
      <c r="C21" s="61">
        <v>0</v>
      </c>
    </row>
    <row r="22" spans="1:3" ht="12.75">
      <c r="A22" s="5" t="s">
        <v>28</v>
      </c>
      <c r="B22" s="60">
        <v>2.818112</v>
      </c>
      <c r="C22" s="61">
        <v>0</v>
      </c>
    </row>
    <row r="23" spans="1:3" ht="12.75">
      <c r="A23" s="5" t="s">
        <v>149</v>
      </c>
      <c r="B23" s="60">
        <v>0.7</v>
      </c>
      <c r="C23" s="61">
        <v>0</v>
      </c>
    </row>
    <row r="24" spans="1:3" ht="12.75">
      <c r="A24" s="5" t="s">
        <v>478</v>
      </c>
      <c r="B24" s="60">
        <v>0.1</v>
      </c>
      <c r="C24" s="61">
        <v>0</v>
      </c>
    </row>
    <row r="25" spans="1:3" ht="12.75">
      <c r="A25" s="5" t="s">
        <v>916</v>
      </c>
      <c r="B25" s="60">
        <v>0.272264</v>
      </c>
      <c r="C25" s="61">
        <v>0</v>
      </c>
    </row>
    <row r="26" spans="1:3" ht="12.75">
      <c r="A26" s="5" t="s">
        <v>491</v>
      </c>
      <c r="B26" s="60">
        <v>0.05</v>
      </c>
      <c r="C26" s="61">
        <v>0</v>
      </c>
    </row>
    <row r="27" spans="1:3" ht="12.75">
      <c r="A27" s="5" t="s">
        <v>832</v>
      </c>
      <c r="B27" s="60">
        <v>1</v>
      </c>
      <c r="C27" s="61">
        <v>0</v>
      </c>
    </row>
    <row r="28" spans="1:3" ht="12.75">
      <c r="A28" s="5" t="s">
        <v>423</v>
      </c>
      <c r="B28" s="60">
        <v>1.2</v>
      </c>
      <c r="C28" s="61">
        <v>0</v>
      </c>
    </row>
    <row r="29" spans="1:3" ht="12.75">
      <c r="A29" s="5" t="s">
        <v>276</v>
      </c>
      <c r="B29" s="60">
        <v>0.078247</v>
      </c>
      <c r="C29" s="61">
        <v>0</v>
      </c>
    </row>
    <row r="30" spans="1:3" ht="12.75">
      <c r="A30" s="5" t="s">
        <v>129</v>
      </c>
      <c r="B30" s="60">
        <v>27.13178</v>
      </c>
      <c r="C30" s="61">
        <v>4.651163</v>
      </c>
    </row>
    <row r="31" spans="1:3" ht="12.75">
      <c r="A31" s="5" t="s">
        <v>857</v>
      </c>
      <c r="B31" s="60">
        <v>0.025</v>
      </c>
      <c r="C31" s="61">
        <v>0</v>
      </c>
    </row>
    <row r="32" spans="1:3" ht="12.75">
      <c r="A32" s="5" t="s">
        <v>854</v>
      </c>
      <c r="B32" s="60">
        <v>0.1</v>
      </c>
      <c r="C32" s="61">
        <v>0</v>
      </c>
    </row>
    <row r="33" spans="1:3" ht="12.75">
      <c r="A33" s="5" t="s">
        <v>193</v>
      </c>
      <c r="B33" s="60">
        <v>29.977536</v>
      </c>
      <c r="C33" s="61">
        <v>0</v>
      </c>
    </row>
    <row r="34" spans="1:3" ht="12.75">
      <c r="A34" s="5" t="s">
        <v>413</v>
      </c>
      <c r="B34" s="60">
        <v>0.05</v>
      </c>
      <c r="C34" s="61">
        <v>0</v>
      </c>
    </row>
    <row r="35" spans="1:3" ht="12.75">
      <c r="A35" s="5" t="s">
        <v>110</v>
      </c>
      <c r="B35" s="60">
        <v>17.75148</v>
      </c>
      <c r="C35" s="61">
        <v>0</v>
      </c>
    </row>
    <row r="36" spans="1:3" ht="12.75">
      <c r="A36" s="5" t="s">
        <v>55</v>
      </c>
      <c r="B36" s="60">
        <v>0.677216</v>
      </c>
      <c r="C36" s="61">
        <v>0</v>
      </c>
    </row>
    <row r="37" spans="1:3" ht="12.75">
      <c r="A37" s="5" t="s">
        <v>515</v>
      </c>
      <c r="B37" s="60">
        <v>0.15</v>
      </c>
      <c r="C37" s="61">
        <v>0</v>
      </c>
    </row>
    <row r="38" spans="1:3" ht="12.75">
      <c r="A38" s="5" t="s">
        <v>841</v>
      </c>
      <c r="B38" s="60">
        <v>1</v>
      </c>
      <c r="C38" s="61">
        <v>0</v>
      </c>
    </row>
    <row r="39" spans="1:3" ht="12.75">
      <c r="A39" s="5" t="s">
        <v>860</v>
      </c>
      <c r="B39" s="60">
        <v>0.05</v>
      </c>
      <c r="C39" s="61">
        <v>0</v>
      </c>
    </row>
    <row r="40" spans="1:3" ht="12.75">
      <c r="A40" s="5" t="s">
        <v>815</v>
      </c>
      <c r="B40" s="60">
        <v>0.131062</v>
      </c>
      <c r="C40" s="61">
        <v>0</v>
      </c>
    </row>
    <row r="41" spans="1:3" ht="12.75">
      <c r="A41" s="5" t="s">
        <v>264</v>
      </c>
      <c r="B41" s="60">
        <v>0.209699</v>
      </c>
      <c r="C41" s="61">
        <v>0</v>
      </c>
    </row>
    <row r="42" spans="1:3" ht="12.75">
      <c r="A42" s="5" t="s">
        <v>122</v>
      </c>
      <c r="B42" s="60">
        <v>11.80303</v>
      </c>
      <c r="C42" s="61">
        <v>0</v>
      </c>
    </row>
    <row r="43" spans="1:3" ht="12.75">
      <c r="A43" s="5" t="s">
        <v>858</v>
      </c>
      <c r="B43" s="60">
        <v>0.09</v>
      </c>
      <c r="C43" s="61">
        <v>0</v>
      </c>
    </row>
    <row r="44" spans="1:3" ht="12.75">
      <c r="A44" s="5" t="s">
        <v>278</v>
      </c>
      <c r="B44" s="60">
        <v>2</v>
      </c>
      <c r="C44" s="61">
        <v>0</v>
      </c>
    </row>
    <row r="45" spans="1:3" ht="12.75">
      <c r="A45" s="5" t="s">
        <v>415</v>
      </c>
      <c r="B45" s="60">
        <v>0</v>
      </c>
      <c r="C45" s="61">
        <v>0.1</v>
      </c>
    </row>
    <row r="46" spans="1:3" ht="12.75">
      <c r="A46" s="5" t="s">
        <v>967</v>
      </c>
      <c r="B46" s="60">
        <v>0.1</v>
      </c>
      <c r="C46" s="61">
        <v>0</v>
      </c>
    </row>
    <row r="47" spans="1:3" ht="12.75">
      <c r="A47" s="5" t="s">
        <v>53</v>
      </c>
      <c r="B47" s="60">
        <v>0.083752</v>
      </c>
      <c r="C47" s="61">
        <v>0</v>
      </c>
    </row>
    <row r="48" spans="1:3" ht="12.75">
      <c r="A48" s="5" t="s">
        <v>208</v>
      </c>
      <c r="B48" s="60">
        <v>94.216943</v>
      </c>
      <c r="C48" s="61">
        <v>0</v>
      </c>
    </row>
    <row r="49" spans="1:3" ht="12.75">
      <c r="A49" s="5" t="s">
        <v>962</v>
      </c>
      <c r="B49" s="60">
        <v>0.1</v>
      </c>
      <c r="C49" s="61">
        <v>0</v>
      </c>
    </row>
    <row r="50" spans="1:3" ht="12.75">
      <c r="A50" s="5" t="s">
        <v>75</v>
      </c>
      <c r="B50" s="60">
        <v>5.819665</v>
      </c>
      <c r="C50" s="61">
        <v>0</v>
      </c>
    </row>
    <row r="51" spans="1:3" ht="12.75">
      <c r="A51" s="5" t="s">
        <v>247</v>
      </c>
      <c r="B51" s="60">
        <v>2.453414</v>
      </c>
      <c r="C51" s="61">
        <v>0</v>
      </c>
    </row>
    <row r="52" spans="1:3" ht="12.75">
      <c r="A52" s="5" t="s">
        <v>512</v>
      </c>
      <c r="B52" s="60">
        <v>0.25</v>
      </c>
      <c r="C52" s="61">
        <v>0</v>
      </c>
    </row>
    <row r="53" spans="1:3" ht="12.75">
      <c r="A53" s="5" t="s">
        <v>839</v>
      </c>
      <c r="B53" s="60">
        <v>0.25</v>
      </c>
      <c r="C53" s="61">
        <v>0</v>
      </c>
    </row>
    <row r="54" spans="1:3" ht="12.75">
      <c r="A54" s="5" t="s">
        <v>835</v>
      </c>
      <c r="B54" s="60">
        <v>0.1</v>
      </c>
      <c r="C54" s="61">
        <v>0</v>
      </c>
    </row>
    <row r="55" spans="1:3" ht="12.75">
      <c r="A55" s="5" t="s">
        <v>177</v>
      </c>
      <c r="B55" s="60">
        <v>18.994101</v>
      </c>
      <c r="C55" s="61">
        <v>13.747401</v>
      </c>
    </row>
    <row r="56" spans="1:3" ht="12.75">
      <c r="A56" s="5" t="s">
        <v>21</v>
      </c>
      <c r="B56" s="60">
        <v>0.062</v>
      </c>
      <c r="C56" s="61">
        <v>0</v>
      </c>
    </row>
    <row r="57" spans="1:3" ht="12.75">
      <c r="A57" s="5" t="s">
        <v>483</v>
      </c>
      <c r="B57" s="60">
        <v>0.25</v>
      </c>
      <c r="C57" s="61">
        <v>0</v>
      </c>
    </row>
    <row r="58" spans="1:3" ht="12.75">
      <c r="A58" s="5" t="s">
        <v>178</v>
      </c>
      <c r="B58" s="60">
        <v>0.131062</v>
      </c>
      <c r="C58" s="61">
        <v>0</v>
      </c>
    </row>
    <row r="59" spans="1:3" ht="12.75">
      <c r="A59" s="5" t="s">
        <v>964</v>
      </c>
      <c r="B59" s="60">
        <v>0</v>
      </c>
      <c r="C59" s="61">
        <v>0.118942</v>
      </c>
    </row>
    <row r="60" spans="1:3" ht="12.75">
      <c r="A60" s="5" t="s">
        <v>212</v>
      </c>
      <c r="B60" s="60">
        <v>0.386349</v>
      </c>
      <c r="C60" s="61">
        <v>0</v>
      </c>
    </row>
    <row r="61" spans="1:3" ht="12.75">
      <c r="A61" s="5" t="s">
        <v>441</v>
      </c>
      <c r="B61" s="60">
        <v>0.05</v>
      </c>
      <c r="C61" s="61">
        <v>0</v>
      </c>
    </row>
    <row r="62" spans="1:3" ht="12.75">
      <c r="A62" s="5" t="s">
        <v>391</v>
      </c>
      <c r="B62" s="60">
        <v>0</v>
      </c>
      <c r="C62" s="61">
        <v>0.192</v>
      </c>
    </row>
    <row r="63" spans="1:3" ht="12.75">
      <c r="A63" s="5" t="s">
        <v>919</v>
      </c>
      <c r="B63" s="60">
        <v>0.2</v>
      </c>
      <c r="C63" s="61">
        <v>0</v>
      </c>
    </row>
    <row r="64" spans="1:3" ht="12.75">
      <c r="A64" s="5" t="s">
        <v>262</v>
      </c>
      <c r="B64" s="60">
        <v>0.239406</v>
      </c>
      <c r="C64" s="61">
        <v>0</v>
      </c>
    </row>
    <row r="65" spans="1:3" ht="12.75">
      <c r="A65" s="5" t="s">
        <v>1010</v>
      </c>
      <c r="B65" s="60">
        <v>0</v>
      </c>
      <c r="C65" s="61">
        <v>25</v>
      </c>
    </row>
    <row r="66" spans="1:3" ht="12.75">
      <c r="A66" s="5" t="s">
        <v>428</v>
      </c>
      <c r="B66" s="60">
        <v>3</v>
      </c>
      <c r="C66" s="61">
        <v>0</v>
      </c>
    </row>
    <row r="67" spans="1:3" ht="12.75">
      <c r="A67" s="5" t="s">
        <v>921</v>
      </c>
      <c r="B67" s="60">
        <v>0.126757</v>
      </c>
      <c r="C67" s="61">
        <v>0</v>
      </c>
    </row>
    <row r="68" spans="1:3" ht="12.75">
      <c r="A68" s="5" t="s">
        <v>586</v>
      </c>
      <c r="B68" s="60">
        <v>0.5</v>
      </c>
      <c r="C68" s="61">
        <v>0</v>
      </c>
    </row>
    <row r="69" spans="1:3" ht="12.75">
      <c r="A69" s="5" t="s">
        <v>117</v>
      </c>
      <c r="B69" s="60">
        <v>1.2</v>
      </c>
      <c r="C69" s="61">
        <v>0</v>
      </c>
    </row>
    <row r="70" spans="1:3" ht="12.75">
      <c r="A70" s="5" t="s">
        <v>174</v>
      </c>
      <c r="B70" s="60">
        <v>2.373982</v>
      </c>
      <c r="C70" s="61">
        <v>0.183486</v>
      </c>
    </row>
    <row r="71" spans="1:3" ht="12.75">
      <c r="A71" s="5" t="s">
        <v>687</v>
      </c>
      <c r="B71" s="60">
        <v>0</v>
      </c>
      <c r="C71" s="61">
        <v>11</v>
      </c>
    </row>
    <row r="72" spans="1:3" ht="12.75">
      <c r="A72" s="5" t="s">
        <v>93</v>
      </c>
      <c r="B72" s="60">
        <v>4.287766</v>
      </c>
      <c r="C72" s="61">
        <v>0</v>
      </c>
    </row>
    <row r="73" spans="1:3" ht="12.75">
      <c r="A73" s="5" t="s">
        <v>90</v>
      </c>
      <c r="B73" s="60">
        <v>14.44</v>
      </c>
      <c r="C73" s="61">
        <v>0.2</v>
      </c>
    </row>
    <row r="74" spans="1:3" ht="12.75">
      <c r="A74" s="5" t="s">
        <v>970</v>
      </c>
      <c r="B74" s="60">
        <v>0.25</v>
      </c>
      <c r="C74" s="61">
        <v>0</v>
      </c>
    </row>
    <row r="75" spans="1:3" ht="12.75">
      <c r="A75" s="5" t="s">
        <v>363</v>
      </c>
      <c r="B75" s="60">
        <v>0</v>
      </c>
      <c r="C75" s="61">
        <v>0</v>
      </c>
    </row>
    <row r="76" spans="1:3" ht="12.75">
      <c r="A76" s="5" t="s">
        <v>155</v>
      </c>
      <c r="B76" s="60">
        <v>1.102</v>
      </c>
      <c r="C76" s="61">
        <v>0</v>
      </c>
    </row>
    <row r="77" spans="1:3" ht="12.75">
      <c r="A77" s="5" t="s">
        <v>485</v>
      </c>
      <c r="B77" s="60">
        <v>0.1</v>
      </c>
      <c r="C77" s="61">
        <v>0</v>
      </c>
    </row>
    <row r="78" spans="1:3" ht="12.75">
      <c r="A78" s="5" t="s">
        <v>268</v>
      </c>
      <c r="B78" s="60">
        <v>9</v>
      </c>
      <c r="C78" s="61">
        <v>1</v>
      </c>
    </row>
    <row r="79" spans="1:3" ht="12.75">
      <c r="A79" s="5" t="s">
        <v>837</v>
      </c>
      <c r="B79" s="60">
        <v>0.35</v>
      </c>
      <c r="C79" s="61">
        <v>0</v>
      </c>
    </row>
    <row r="80" spans="1:3" ht="12.75">
      <c r="A80" s="5" t="s">
        <v>844</v>
      </c>
      <c r="B80" s="60">
        <v>0.018979</v>
      </c>
      <c r="C80" s="61">
        <v>0</v>
      </c>
    </row>
    <row r="81" spans="1:3" ht="12.75">
      <c r="A81" s="5" t="s">
        <v>267</v>
      </c>
      <c r="B81" s="60">
        <v>1.076737</v>
      </c>
      <c r="C81" s="61">
        <v>0</v>
      </c>
    </row>
    <row r="82" spans="1:3" ht="12.75">
      <c r="A82" s="5" t="s">
        <v>431</v>
      </c>
      <c r="B82" s="60">
        <v>1</v>
      </c>
      <c r="C82" s="61">
        <v>0</v>
      </c>
    </row>
    <row r="83" spans="1:3" ht="12.75">
      <c r="A83" s="5" t="s">
        <v>429</v>
      </c>
      <c r="B83" s="60">
        <v>0.3</v>
      </c>
      <c r="C83" s="61">
        <v>0</v>
      </c>
    </row>
    <row r="84" spans="1:3" ht="12.75">
      <c r="A84" s="5" t="s">
        <v>818</v>
      </c>
      <c r="B84" s="60">
        <v>0</v>
      </c>
      <c r="C84" s="61">
        <v>0.1</v>
      </c>
    </row>
    <row r="85" spans="1:3" ht="12.75">
      <c r="A85" s="5" t="s">
        <v>538</v>
      </c>
      <c r="B85" s="60">
        <v>0</v>
      </c>
      <c r="C85" s="61">
        <v>0.065531</v>
      </c>
    </row>
    <row r="86" spans="1:3" ht="12.75">
      <c r="A86" s="5" t="s">
        <v>432</v>
      </c>
      <c r="B86" s="60">
        <v>2</v>
      </c>
      <c r="C86" s="61">
        <v>0</v>
      </c>
    </row>
    <row r="87" spans="1:3" ht="12.75">
      <c r="A87" s="5" t="s">
        <v>508</v>
      </c>
      <c r="B87" s="60">
        <v>0.2</v>
      </c>
      <c r="C87" s="61">
        <v>0</v>
      </c>
    </row>
    <row r="88" spans="1:3" ht="12.75">
      <c r="A88" s="5" t="s">
        <v>434</v>
      </c>
      <c r="B88" s="60">
        <v>0.13</v>
      </c>
      <c r="C88" s="61">
        <v>0</v>
      </c>
    </row>
    <row r="89" spans="1:3" ht="12.75">
      <c r="A89" s="5" t="s">
        <v>24</v>
      </c>
      <c r="B89" s="60">
        <v>11.62324</v>
      </c>
      <c r="C89" s="61">
        <v>0</v>
      </c>
    </row>
    <row r="90" spans="1:3" ht="12.75">
      <c r="A90" s="5" t="s">
        <v>871</v>
      </c>
      <c r="B90" s="60">
        <v>0.02</v>
      </c>
      <c r="C90" s="61">
        <v>0</v>
      </c>
    </row>
    <row r="91" spans="1:3" ht="12.75">
      <c r="A91" s="5" t="s">
        <v>171</v>
      </c>
      <c r="B91" s="60">
        <v>0.7278</v>
      </c>
      <c r="C91" s="61">
        <v>1.455604</v>
      </c>
    </row>
    <row r="92" spans="1:3" ht="12.75">
      <c r="A92" s="5" t="s">
        <v>73</v>
      </c>
      <c r="B92" s="60">
        <v>0.009606</v>
      </c>
      <c r="C92" s="61">
        <v>0</v>
      </c>
    </row>
    <row r="93" spans="1:3" ht="12.75">
      <c r="A93" s="5" t="s">
        <v>980</v>
      </c>
      <c r="B93" s="60">
        <v>0</v>
      </c>
      <c r="C93" s="61">
        <v>0</v>
      </c>
    </row>
    <row r="94" spans="1:3" ht="12.75">
      <c r="A94" s="5" t="s">
        <v>274</v>
      </c>
      <c r="B94" s="60">
        <v>14.810658</v>
      </c>
      <c r="C94" s="61">
        <v>0</v>
      </c>
    </row>
    <row r="95" spans="1:3" ht="12.75">
      <c r="A95" s="5" t="s">
        <v>966</v>
      </c>
      <c r="B95" s="60">
        <v>0.01522</v>
      </c>
      <c r="C95" s="61">
        <v>0</v>
      </c>
    </row>
    <row r="96" spans="1:3" ht="12.75">
      <c r="A96" s="5" t="s">
        <v>19</v>
      </c>
      <c r="B96" s="60">
        <v>5</v>
      </c>
      <c r="C96" s="61">
        <v>0</v>
      </c>
    </row>
    <row r="97" spans="1:3" ht="12.75">
      <c r="A97" s="5" t="s">
        <v>263</v>
      </c>
      <c r="B97" s="60">
        <v>0.5</v>
      </c>
      <c r="C97" s="61">
        <v>0</v>
      </c>
    </row>
    <row r="98" spans="1:3" ht="12.75">
      <c r="A98" s="5" t="s">
        <v>973</v>
      </c>
      <c r="B98" s="60">
        <v>1</v>
      </c>
      <c r="C98" s="61">
        <v>0</v>
      </c>
    </row>
    <row r="99" spans="1:3" ht="12.75">
      <c r="A99" s="5" t="s">
        <v>869</v>
      </c>
      <c r="B99" s="60">
        <v>0.466</v>
      </c>
      <c r="C99" s="61">
        <v>0</v>
      </c>
    </row>
    <row r="100" spans="1:3" ht="12.75">
      <c r="A100" s="5" t="s">
        <v>436</v>
      </c>
      <c r="B100" s="60">
        <v>0.196592</v>
      </c>
      <c r="C100" s="61">
        <v>0</v>
      </c>
    </row>
    <row r="101" spans="1:3" ht="12.75">
      <c r="A101" s="5" t="s">
        <v>133</v>
      </c>
      <c r="B101" s="60">
        <v>71.667113</v>
      </c>
      <c r="C101" s="61">
        <v>120.097939</v>
      </c>
    </row>
    <row r="102" spans="1:3" ht="12.75">
      <c r="A102" s="5" t="s">
        <v>43</v>
      </c>
      <c r="B102" s="60">
        <v>0.6</v>
      </c>
      <c r="C102" s="61">
        <v>0</v>
      </c>
    </row>
    <row r="103" spans="1:3" ht="12.75">
      <c r="A103" s="5" t="s">
        <v>435</v>
      </c>
      <c r="B103" s="60">
        <v>1.565934</v>
      </c>
      <c r="C103" s="61">
        <v>0</v>
      </c>
    </row>
    <row r="104" spans="1:3" ht="12.75">
      <c r="A104" s="5" t="s">
        <v>349</v>
      </c>
      <c r="B104" s="60">
        <v>0.029693</v>
      </c>
      <c r="C104" s="61">
        <v>0</v>
      </c>
    </row>
    <row r="105" spans="1:3" ht="12.75">
      <c r="A105" s="5" t="s">
        <v>865</v>
      </c>
      <c r="B105" s="60">
        <v>0.05</v>
      </c>
      <c r="C105" s="61">
        <v>0</v>
      </c>
    </row>
    <row r="106" spans="1:3" ht="12.75">
      <c r="A106" s="5" t="s">
        <v>225</v>
      </c>
      <c r="B106" s="60">
        <v>1.539712</v>
      </c>
      <c r="C106" s="61">
        <v>0</v>
      </c>
    </row>
    <row r="107" spans="1:3" ht="12.75">
      <c r="A107" s="5" t="s">
        <v>329</v>
      </c>
      <c r="B107" s="60">
        <v>74.448904</v>
      </c>
      <c r="C107" s="61">
        <v>40</v>
      </c>
    </row>
    <row r="108" spans="1:3" ht="12.75">
      <c r="A108" s="5" t="s">
        <v>1001</v>
      </c>
      <c r="B108" s="60">
        <v>0.011675</v>
      </c>
      <c r="C108" s="61">
        <v>0</v>
      </c>
    </row>
    <row r="109" spans="1:3" ht="12.75">
      <c r="A109" s="5" t="s">
        <v>867</v>
      </c>
      <c r="B109" s="60">
        <v>0.136612</v>
      </c>
      <c r="C109" s="61">
        <v>0</v>
      </c>
    </row>
    <row r="110" spans="1:3" ht="12.75">
      <c r="A110" s="5" t="s">
        <v>384</v>
      </c>
      <c r="B110" s="60">
        <v>0.1</v>
      </c>
      <c r="C110" s="61">
        <v>0</v>
      </c>
    </row>
    <row r="111" spans="1:3" ht="12.75">
      <c r="A111" s="5" t="s">
        <v>46</v>
      </c>
      <c r="B111" s="60">
        <v>0.17038</v>
      </c>
      <c r="C111" s="61">
        <v>0</v>
      </c>
    </row>
    <row r="112" spans="1:3" ht="12.75">
      <c r="A112" s="5" t="s">
        <v>437</v>
      </c>
      <c r="B112" s="60">
        <v>0.013106</v>
      </c>
      <c r="C112" s="61">
        <v>0</v>
      </c>
    </row>
    <row r="113" spans="1:3" ht="12.75">
      <c r="A113" s="5" t="s">
        <v>0</v>
      </c>
      <c r="B113" s="60">
        <v>7.125127</v>
      </c>
      <c r="C113" s="61">
        <v>0</v>
      </c>
    </row>
    <row r="114" spans="1:3" ht="12.75">
      <c r="A114" s="5" t="s">
        <v>217</v>
      </c>
      <c r="B114" s="60">
        <v>0.026667</v>
      </c>
      <c r="C114" s="61">
        <v>0</v>
      </c>
    </row>
    <row r="115" spans="1:3" ht="12.75">
      <c r="A115" s="5" t="s">
        <v>438</v>
      </c>
      <c r="B115" s="60">
        <v>0</v>
      </c>
      <c r="C115" s="61">
        <v>0</v>
      </c>
    </row>
    <row r="116" spans="1:3" ht="12.75">
      <c r="A116" s="5" t="s">
        <v>99</v>
      </c>
      <c r="B116" s="60">
        <v>17.162636</v>
      </c>
      <c r="C116" s="61">
        <v>0</v>
      </c>
    </row>
    <row r="117" spans="1:3" ht="12.75">
      <c r="A117" s="5" t="s">
        <v>58</v>
      </c>
      <c r="B117" s="60">
        <v>0.693674</v>
      </c>
      <c r="C117" s="61">
        <v>0</v>
      </c>
    </row>
    <row r="118" spans="1:3" ht="12.75">
      <c r="A118" s="5" t="s">
        <v>96</v>
      </c>
      <c r="B118" s="60">
        <v>0.288184</v>
      </c>
      <c r="C118" s="61">
        <v>0</v>
      </c>
    </row>
    <row r="119" spans="1:3" ht="12.75">
      <c r="A119" s="5" t="s">
        <v>252</v>
      </c>
      <c r="B119" s="60">
        <v>8.50144</v>
      </c>
      <c r="C119" s="61">
        <v>0</v>
      </c>
    </row>
    <row r="120" spans="1:3" ht="12.75">
      <c r="A120" s="5" t="s">
        <v>364</v>
      </c>
      <c r="B120" s="60">
        <v>0</v>
      </c>
      <c r="C120" s="61">
        <v>0</v>
      </c>
    </row>
    <row r="121" spans="1:3" ht="12.75">
      <c r="A121" s="5" t="s">
        <v>113</v>
      </c>
      <c r="B121" s="60">
        <v>1.182313</v>
      </c>
      <c r="C121" s="61">
        <v>0</v>
      </c>
    </row>
    <row r="122" spans="1:3" ht="12.75">
      <c r="A122" s="5" t="s">
        <v>1021</v>
      </c>
      <c r="B122" s="60">
        <v>0.180889</v>
      </c>
      <c r="C122" s="61">
        <v>0</v>
      </c>
    </row>
    <row r="123" spans="1:3" ht="12.75">
      <c r="A123" s="5" t="s">
        <v>179</v>
      </c>
      <c r="B123" s="60">
        <v>0.075</v>
      </c>
      <c r="C123" s="61">
        <v>0</v>
      </c>
    </row>
    <row r="124" spans="1:3" ht="12.75">
      <c r="A124" s="5" t="s">
        <v>888</v>
      </c>
      <c r="B124" s="60">
        <v>0.116605</v>
      </c>
      <c r="C124" s="61">
        <v>0</v>
      </c>
    </row>
    <row r="125" spans="1:3" ht="12.75">
      <c r="A125" s="5" t="s">
        <v>22</v>
      </c>
      <c r="B125" s="60">
        <v>14.649272</v>
      </c>
      <c r="C125" s="61">
        <v>0</v>
      </c>
    </row>
    <row r="126" spans="1:3" ht="12.75">
      <c r="A126" s="5" t="s">
        <v>26</v>
      </c>
      <c r="B126" s="60">
        <v>0.1759</v>
      </c>
      <c r="C126" s="61">
        <v>0</v>
      </c>
    </row>
    <row r="127" spans="1:3" ht="12.75">
      <c r="A127" s="5" t="s">
        <v>617</v>
      </c>
      <c r="B127" s="60">
        <v>0.131062</v>
      </c>
      <c r="C127" s="61">
        <v>0</v>
      </c>
    </row>
    <row r="128" spans="1:3" ht="12.75">
      <c r="A128" s="5" t="s">
        <v>56</v>
      </c>
      <c r="B128" s="60">
        <v>0.262124</v>
      </c>
      <c r="C128" s="61">
        <v>0</v>
      </c>
    </row>
    <row r="129" spans="1:3" ht="12.75">
      <c r="A129" s="5" t="s">
        <v>616</v>
      </c>
      <c r="B129" s="60">
        <v>1.31062</v>
      </c>
      <c r="C129" s="61">
        <v>0</v>
      </c>
    </row>
    <row r="130" spans="1:3" ht="12.75">
      <c r="A130" s="5" t="s">
        <v>615</v>
      </c>
      <c r="B130" s="60">
        <v>0.12871</v>
      </c>
      <c r="C130" s="61">
        <v>0</v>
      </c>
    </row>
    <row r="131" spans="1:3" ht="12.75">
      <c r="A131" s="5" t="s">
        <v>98</v>
      </c>
      <c r="B131" s="60">
        <v>0.29496</v>
      </c>
      <c r="C131" s="61">
        <v>0</v>
      </c>
    </row>
    <row r="132" spans="1:3" ht="12.75">
      <c r="A132" s="5" t="s">
        <v>1</v>
      </c>
      <c r="B132" s="60">
        <v>1.048496</v>
      </c>
      <c r="C132" s="61">
        <v>0</v>
      </c>
    </row>
    <row r="133" spans="1:3" ht="12.75">
      <c r="A133" s="5" t="s">
        <v>614</v>
      </c>
      <c r="B133" s="60">
        <v>0.576905</v>
      </c>
      <c r="C133" s="61">
        <v>0</v>
      </c>
    </row>
    <row r="134" spans="1:3" ht="12.75">
      <c r="A134" s="5" t="s">
        <v>106</v>
      </c>
      <c r="B134" s="60">
        <v>1.56495</v>
      </c>
      <c r="C134" s="61">
        <v>0</v>
      </c>
    </row>
    <row r="135" spans="1:3" ht="12.75">
      <c r="A135" s="5" t="s">
        <v>582</v>
      </c>
      <c r="B135" s="60">
        <v>1.310616</v>
      </c>
      <c r="C135" s="61">
        <v>0</v>
      </c>
    </row>
    <row r="136" spans="1:3" ht="12.75">
      <c r="A136" s="5" t="s">
        <v>219</v>
      </c>
      <c r="B136" s="60">
        <v>2.181226</v>
      </c>
      <c r="C136" s="61">
        <v>0</v>
      </c>
    </row>
    <row r="137" spans="1:3" ht="12.75">
      <c r="A137" s="5" t="s">
        <v>196</v>
      </c>
      <c r="B137" s="60">
        <v>64.765001</v>
      </c>
      <c r="C137" s="61">
        <v>43.250328</v>
      </c>
    </row>
    <row r="138" spans="1:3" ht="12.75">
      <c r="A138" s="5" t="s">
        <v>112</v>
      </c>
      <c r="B138" s="60">
        <v>0</v>
      </c>
      <c r="C138" s="61">
        <v>0</v>
      </c>
    </row>
    <row r="139" spans="1:3" ht="12.75">
      <c r="A139" s="5" t="s">
        <v>218</v>
      </c>
      <c r="B139" s="60">
        <v>0</v>
      </c>
      <c r="C139" s="61">
        <v>0</v>
      </c>
    </row>
    <row r="140" spans="1:3" ht="12.75">
      <c r="A140" s="5" t="s">
        <v>86</v>
      </c>
      <c r="B140" s="60">
        <v>190.947966</v>
      </c>
      <c r="C140" s="61">
        <v>54.5</v>
      </c>
    </row>
    <row r="141" spans="1:3" ht="12.75">
      <c r="A141" s="5" t="s">
        <v>503</v>
      </c>
      <c r="B141" s="60">
        <v>0.5</v>
      </c>
      <c r="C141" s="61">
        <v>0</v>
      </c>
    </row>
    <row r="142" spans="1:3" ht="12.75">
      <c r="A142" s="5" t="s">
        <v>69</v>
      </c>
      <c r="B142" s="60">
        <v>1.9</v>
      </c>
      <c r="C142" s="61">
        <v>0</v>
      </c>
    </row>
    <row r="143" spans="1:3" ht="12.75">
      <c r="A143" s="5" t="s">
        <v>882</v>
      </c>
      <c r="B143" s="60">
        <v>0.3</v>
      </c>
      <c r="C143" s="61">
        <v>0</v>
      </c>
    </row>
    <row r="144" spans="1:3" ht="12.75">
      <c r="A144" s="5" t="s">
        <v>337</v>
      </c>
      <c r="B144" s="60">
        <v>0.532969</v>
      </c>
      <c r="C144" s="61">
        <v>0</v>
      </c>
    </row>
    <row r="145" spans="1:3" ht="12.75">
      <c r="A145" s="5" t="s">
        <v>493</v>
      </c>
      <c r="B145" s="60">
        <v>0.1</v>
      </c>
      <c r="C145" s="61">
        <v>0</v>
      </c>
    </row>
    <row r="146" spans="1:3" ht="12.75">
      <c r="A146" s="5" t="s">
        <v>505</v>
      </c>
      <c r="B146" s="60">
        <v>0.1</v>
      </c>
      <c r="C146" s="61">
        <v>0</v>
      </c>
    </row>
    <row r="147" spans="1:3" ht="12.75">
      <c r="A147" s="5" t="s">
        <v>145</v>
      </c>
      <c r="B147" s="60">
        <v>1.3</v>
      </c>
      <c r="C147" s="61">
        <v>0</v>
      </c>
    </row>
    <row r="148" spans="1:3" ht="12.75">
      <c r="A148" s="5" t="s">
        <v>880</v>
      </c>
      <c r="B148" s="60">
        <v>0</v>
      </c>
      <c r="C148" s="61">
        <v>0</v>
      </c>
    </row>
    <row r="149" spans="1:3" ht="12.75">
      <c r="A149" s="6" t="s">
        <v>292</v>
      </c>
      <c r="B149" s="62">
        <v>817.591508</v>
      </c>
      <c r="C149" s="63">
        <v>316.94423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8"/>
  <sheetViews>
    <sheetView zoomScalePageLayoutView="0" workbookViewId="0" topLeftCell="A1">
      <selection activeCell="C68" sqref="C68"/>
    </sheetView>
  </sheetViews>
  <sheetFormatPr defaultColWidth="9.140625" defaultRowHeight="12.75"/>
  <cols>
    <col min="1" max="1" width="25.00390625" style="38" customWidth="1"/>
    <col min="2" max="2" width="17.421875" style="38" customWidth="1"/>
    <col min="3" max="3" width="11.8515625" style="38" customWidth="1"/>
    <col min="4" max="5" width="9.140625" style="38" customWidth="1"/>
    <col min="6" max="6" width="14.28125" style="38" customWidth="1"/>
    <col min="7" max="7" width="10.7109375" style="38" customWidth="1"/>
    <col min="8" max="8" width="12.28125" style="38" customWidth="1"/>
    <col min="9" max="16384" width="9.140625" style="38" customWidth="1"/>
  </cols>
  <sheetData>
    <row r="1" spans="1:8" ht="38.25">
      <c r="A1" s="4" t="s">
        <v>211</v>
      </c>
      <c r="B1" s="46" t="s">
        <v>380</v>
      </c>
      <c r="C1" s="47" t="s">
        <v>542</v>
      </c>
      <c r="D1" s="38">
        <v>1000000</v>
      </c>
      <c r="G1" s="42" t="s">
        <v>623</v>
      </c>
      <c r="H1" s="42" t="s">
        <v>452</v>
      </c>
    </row>
    <row r="2" spans="1:8" ht="12.75">
      <c r="A2" s="4" t="s">
        <v>86</v>
      </c>
      <c r="B2" s="58">
        <v>190.947966</v>
      </c>
      <c r="C2" s="59">
        <v>54.5</v>
      </c>
      <c r="F2" s="4" t="s">
        <v>19</v>
      </c>
      <c r="G2" s="58">
        <v>5</v>
      </c>
      <c r="H2" s="59"/>
    </row>
    <row r="3" spans="1:8" ht="12.75">
      <c r="A3" s="5" t="s">
        <v>208</v>
      </c>
      <c r="B3" s="60">
        <v>94.216943</v>
      </c>
      <c r="C3" s="61">
        <v>0</v>
      </c>
      <c r="F3" s="5" t="s">
        <v>75</v>
      </c>
      <c r="G3" s="60">
        <v>5.819665</v>
      </c>
      <c r="H3" s="61"/>
    </row>
    <row r="4" spans="1:8" ht="12.75">
      <c r="A4" s="5" t="s">
        <v>329</v>
      </c>
      <c r="B4" s="60">
        <v>74.448904</v>
      </c>
      <c r="C4" s="61">
        <v>40</v>
      </c>
      <c r="F4" s="5" t="s">
        <v>0</v>
      </c>
      <c r="G4" s="60">
        <v>7.125127</v>
      </c>
      <c r="H4" s="61"/>
    </row>
    <row r="5" spans="1:8" ht="12.75">
      <c r="A5" s="5" t="s">
        <v>196</v>
      </c>
      <c r="B5" s="60">
        <v>64.765001</v>
      </c>
      <c r="C5" s="61">
        <v>43.250328</v>
      </c>
      <c r="F5" s="5" t="s">
        <v>559</v>
      </c>
      <c r="G5" s="60">
        <v>7.393185</v>
      </c>
      <c r="H5" s="61"/>
    </row>
    <row r="6" spans="1:8" ht="12.75">
      <c r="A6" s="5" t="s">
        <v>161</v>
      </c>
      <c r="B6" s="60">
        <v>31.599942</v>
      </c>
      <c r="C6" s="61">
        <v>0.225836</v>
      </c>
      <c r="F6" s="5" t="s">
        <v>252</v>
      </c>
      <c r="G6" s="60">
        <v>8.50144</v>
      </c>
      <c r="H6" s="61"/>
    </row>
    <row r="7" spans="1:8" ht="12.75">
      <c r="A7" s="5" t="s">
        <v>129</v>
      </c>
      <c r="B7" s="60">
        <v>27.13178</v>
      </c>
      <c r="C7" s="61">
        <v>4.651163</v>
      </c>
      <c r="F7" s="5" t="s">
        <v>268</v>
      </c>
      <c r="G7" s="60">
        <v>9</v>
      </c>
      <c r="H7" s="61">
        <v>1</v>
      </c>
    </row>
    <row r="8" spans="1:8" ht="12.75">
      <c r="A8" s="5" t="s">
        <v>177</v>
      </c>
      <c r="B8" s="60">
        <v>18.994101</v>
      </c>
      <c r="C8" s="61">
        <v>13.747401</v>
      </c>
      <c r="F8" s="5" t="s">
        <v>24</v>
      </c>
      <c r="G8" s="60">
        <v>11.62324</v>
      </c>
      <c r="H8" s="61"/>
    </row>
    <row r="9" spans="1:8" ht="12.75">
      <c r="A9" s="5" t="s">
        <v>110</v>
      </c>
      <c r="B9" s="60">
        <v>17.75148</v>
      </c>
      <c r="C9" s="61">
        <v>0</v>
      </c>
      <c r="F9" s="5" t="s">
        <v>122</v>
      </c>
      <c r="G9" s="60">
        <v>11.80303</v>
      </c>
      <c r="H9" s="61"/>
    </row>
    <row r="10" spans="1:8" ht="12.75">
      <c r="A10" s="5" t="s">
        <v>99</v>
      </c>
      <c r="B10" s="60">
        <v>17.162636</v>
      </c>
      <c r="C10" s="61">
        <v>0</v>
      </c>
      <c r="F10" s="5" t="s">
        <v>90</v>
      </c>
      <c r="G10" s="60">
        <v>14.44</v>
      </c>
      <c r="H10" s="61">
        <v>0.2</v>
      </c>
    </row>
    <row r="11" spans="1:8" ht="12.75">
      <c r="A11" s="5" t="s">
        <v>274</v>
      </c>
      <c r="B11" s="60">
        <v>14.810658</v>
      </c>
      <c r="C11" s="61">
        <v>0</v>
      </c>
      <c r="F11" s="5" t="s">
        <v>22</v>
      </c>
      <c r="G11" s="60">
        <v>14.649272</v>
      </c>
      <c r="H11" s="61"/>
    </row>
    <row r="12" spans="1:8" ht="12.75">
      <c r="A12" s="5" t="s">
        <v>22</v>
      </c>
      <c r="B12" s="60">
        <v>14.649272</v>
      </c>
      <c r="C12" s="61">
        <v>0</v>
      </c>
      <c r="F12" s="5" t="s">
        <v>274</v>
      </c>
      <c r="G12" s="60">
        <v>14.810658</v>
      </c>
      <c r="H12" s="61"/>
    </row>
    <row r="13" spans="1:8" ht="12.75">
      <c r="A13" s="5" t="s">
        <v>90</v>
      </c>
      <c r="B13" s="60">
        <v>14.44</v>
      </c>
      <c r="C13" s="61">
        <v>0.2</v>
      </c>
      <c r="F13" s="5" t="s">
        <v>99</v>
      </c>
      <c r="G13" s="60">
        <v>17.162636</v>
      </c>
      <c r="H13" s="61"/>
    </row>
    <row r="14" spans="1:8" ht="12.75">
      <c r="A14" s="5" t="s">
        <v>122</v>
      </c>
      <c r="B14" s="60">
        <v>11.80303</v>
      </c>
      <c r="C14" s="61">
        <v>0</v>
      </c>
      <c r="F14" s="5" t="s">
        <v>110</v>
      </c>
      <c r="G14" s="60">
        <v>17.75148</v>
      </c>
      <c r="H14" s="61"/>
    </row>
    <row r="15" spans="1:8" ht="12.75">
      <c r="A15" s="5" t="s">
        <v>24</v>
      </c>
      <c r="B15" s="60">
        <v>11.62324</v>
      </c>
      <c r="C15" s="61">
        <v>0</v>
      </c>
      <c r="F15" s="5" t="s">
        <v>177</v>
      </c>
      <c r="G15" s="60">
        <v>18.994101</v>
      </c>
      <c r="H15" s="61">
        <v>13.747401</v>
      </c>
    </row>
    <row r="16" spans="1:8" ht="12.75">
      <c r="A16" s="5" t="s">
        <v>268</v>
      </c>
      <c r="B16" s="60">
        <v>9</v>
      </c>
      <c r="C16" s="61">
        <v>1</v>
      </c>
      <c r="F16" s="5" t="s">
        <v>129</v>
      </c>
      <c r="G16" s="60">
        <v>27.13178</v>
      </c>
      <c r="H16" s="61">
        <v>4.651163</v>
      </c>
    </row>
    <row r="17" spans="1:8" ht="12.75">
      <c r="A17" s="5" t="s">
        <v>252</v>
      </c>
      <c r="B17" s="60">
        <v>8.50144</v>
      </c>
      <c r="C17" s="61">
        <v>0</v>
      </c>
      <c r="F17" s="5" t="s">
        <v>161</v>
      </c>
      <c r="G17" s="60">
        <v>31.599942</v>
      </c>
      <c r="H17" s="61">
        <v>0.225836</v>
      </c>
    </row>
    <row r="18" spans="1:8" ht="12.75">
      <c r="A18" s="5" t="s">
        <v>559</v>
      </c>
      <c r="B18" s="60">
        <v>7.393185</v>
      </c>
      <c r="C18" s="61">
        <v>0</v>
      </c>
      <c r="F18" s="5" t="s">
        <v>622</v>
      </c>
      <c r="G18" s="60">
        <v>64.765001</v>
      </c>
      <c r="H18" s="61">
        <v>43.250328</v>
      </c>
    </row>
    <row r="19" spans="1:8" ht="12.75">
      <c r="A19" s="5" t="s">
        <v>0</v>
      </c>
      <c r="B19" s="60">
        <v>7.125127</v>
      </c>
      <c r="C19" s="61">
        <v>0</v>
      </c>
      <c r="F19" s="5" t="s">
        <v>791</v>
      </c>
      <c r="G19" s="60">
        <v>74.448904</v>
      </c>
      <c r="H19" s="61">
        <v>40</v>
      </c>
    </row>
    <row r="20" spans="1:8" ht="12.75">
      <c r="A20" s="5" t="s">
        <v>75</v>
      </c>
      <c r="B20" s="60">
        <v>5.819665</v>
      </c>
      <c r="C20" s="61">
        <v>0</v>
      </c>
      <c r="F20" s="5" t="s">
        <v>298</v>
      </c>
      <c r="G20" s="60">
        <v>94.216943</v>
      </c>
      <c r="H20" s="61"/>
    </row>
    <row r="21" spans="1:8" ht="12.75">
      <c r="A21" s="5" t="s">
        <v>19</v>
      </c>
      <c r="B21" s="60">
        <v>5</v>
      </c>
      <c r="C21" s="61">
        <v>0</v>
      </c>
      <c r="F21" s="5" t="s">
        <v>892</v>
      </c>
      <c r="G21" s="60">
        <v>190.947966</v>
      </c>
      <c r="H21" s="61">
        <v>54.5</v>
      </c>
    </row>
    <row r="22" spans="1:8" ht="12.75">
      <c r="A22" s="5" t="s">
        <v>93</v>
      </c>
      <c r="B22" s="60">
        <v>4.287766</v>
      </c>
      <c r="C22" s="61">
        <v>0</v>
      </c>
      <c r="G22" s="17"/>
      <c r="H22" s="17"/>
    </row>
    <row r="23" spans="1:8" ht="12.75">
      <c r="A23" s="5" t="s">
        <v>428</v>
      </c>
      <c r="B23" s="60">
        <v>3</v>
      </c>
      <c r="C23" s="61">
        <v>0</v>
      </c>
      <c r="G23" s="17"/>
      <c r="H23" s="17"/>
    </row>
    <row r="24" spans="1:8" ht="12.75">
      <c r="A24" s="5" t="s">
        <v>28</v>
      </c>
      <c r="B24" s="60">
        <v>2.818112</v>
      </c>
      <c r="C24" s="61">
        <v>0</v>
      </c>
      <c r="G24" s="17"/>
      <c r="H24" s="17"/>
    </row>
    <row r="25" spans="1:3" ht="12.75">
      <c r="A25" s="5" t="s">
        <v>648</v>
      </c>
      <c r="B25" s="60">
        <v>2.659574</v>
      </c>
      <c r="C25" s="61">
        <v>0</v>
      </c>
    </row>
    <row r="26" spans="1:3" ht="12.75">
      <c r="A26" s="5" t="s">
        <v>247</v>
      </c>
      <c r="B26" s="60">
        <v>2.453414</v>
      </c>
      <c r="C26" s="61">
        <v>0</v>
      </c>
    </row>
    <row r="27" spans="1:3" ht="12.75">
      <c r="A27" s="5" t="s">
        <v>174</v>
      </c>
      <c r="B27" s="60">
        <v>2.373982</v>
      </c>
      <c r="C27" s="61">
        <v>0.183486</v>
      </c>
    </row>
    <row r="28" spans="1:3" ht="12.75">
      <c r="A28" s="5" t="s">
        <v>219</v>
      </c>
      <c r="B28" s="60">
        <v>2.181226</v>
      </c>
      <c r="C28" s="61">
        <v>0</v>
      </c>
    </row>
    <row r="29" spans="1:8" ht="12.75">
      <c r="A29" s="5" t="s">
        <v>278</v>
      </c>
      <c r="B29" s="60">
        <v>2</v>
      </c>
      <c r="C29" s="61">
        <v>0</v>
      </c>
      <c r="G29" s="17"/>
      <c r="H29" s="17"/>
    </row>
    <row r="30" spans="1:8" ht="12.75">
      <c r="A30" s="5" t="s">
        <v>432</v>
      </c>
      <c r="B30" s="60">
        <v>2</v>
      </c>
      <c r="C30" s="61">
        <v>0</v>
      </c>
      <c r="G30" s="17"/>
      <c r="H30" s="17"/>
    </row>
    <row r="31" spans="1:8" ht="12.75">
      <c r="A31" s="5" t="s">
        <v>435</v>
      </c>
      <c r="B31" s="60">
        <v>1.565934</v>
      </c>
      <c r="C31" s="61">
        <v>0</v>
      </c>
      <c r="G31" s="17"/>
      <c r="H31" s="17"/>
    </row>
    <row r="32" spans="1:3" ht="12.75">
      <c r="A32" s="5" t="s">
        <v>225</v>
      </c>
      <c r="B32" s="60">
        <v>1.539712</v>
      </c>
      <c r="C32" s="61">
        <v>0</v>
      </c>
    </row>
    <row r="33" spans="1:3" ht="12.75">
      <c r="A33" s="5" t="s">
        <v>423</v>
      </c>
      <c r="B33" s="60">
        <v>1.2</v>
      </c>
      <c r="C33" s="61">
        <v>0</v>
      </c>
    </row>
    <row r="34" spans="1:3" ht="12.75">
      <c r="A34" s="5" t="s">
        <v>117</v>
      </c>
      <c r="B34" s="60">
        <v>1.2</v>
      </c>
      <c r="C34" s="61">
        <v>0</v>
      </c>
    </row>
    <row r="35" spans="1:3" ht="12.75">
      <c r="A35" s="5" t="s">
        <v>155</v>
      </c>
      <c r="B35" s="60">
        <v>1.102</v>
      </c>
      <c r="C35" s="61">
        <v>0</v>
      </c>
    </row>
    <row r="36" spans="1:3" ht="12.75">
      <c r="A36" s="5" t="s">
        <v>267</v>
      </c>
      <c r="B36" s="60">
        <v>1.076737</v>
      </c>
      <c r="C36" s="61">
        <v>0</v>
      </c>
    </row>
    <row r="37" spans="1:3" ht="12.75">
      <c r="A37" s="5" t="s">
        <v>370</v>
      </c>
      <c r="B37" s="60">
        <v>1</v>
      </c>
      <c r="C37" s="61">
        <v>0</v>
      </c>
    </row>
    <row r="38" spans="1:3" ht="12.75">
      <c r="A38" s="5" t="s">
        <v>639</v>
      </c>
      <c r="B38" s="60">
        <v>1</v>
      </c>
      <c r="C38" s="61">
        <v>0</v>
      </c>
    </row>
    <row r="39" spans="1:3" ht="12.75">
      <c r="A39" s="5" t="s">
        <v>431</v>
      </c>
      <c r="B39" s="60">
        <v>1</v>
      </c>
      <c r="C39" s="61">
        <v>0</v>
      </c>
    </row>
    <row r="40" spans="1:3" ht="12.75">
      <c r="A40" s="5" t="s">
        <v>5</v>
      </c>
      <c r="B40" s="60">
        <v>0.999978</v>
      </c>
      <c r="C40" s="61">
        <v>1</v>
      </c>
    </row>
    <row r="41" spans="1:3" ht="12.75">
      <c r="A41" s="5" t="s">
        <v>171</v>
      </c>
      <c r="B41" s="60">
        <v>0.7278</v>
      </c>
      <c r="C41" s="61">
        <v>1.455604</v>
      </c>
    </row>
    <row r="42" spans="1:8" ht="12.75">
      <c r="A42" s="5" t="s">
        <v>212</v>
      </c>
      <c r="B42" s="60">
        <v>0.386349</v>
      </c>
      <c r="C42" s="61">
        <v>0</v>
      </c>
      <c r="G42" s="17"/>
      <c r="H42" s="17"/>
    </row>
    <row r="43" spans="1:8" ht="12.75">
      <c r="A43" s="5" t="s">
        <v>429</v>
      </c>
      <c r="B43" s="60">
        <v>0.3</v>
      </c>
      <c r="C43" s="61">
        <v>0</v>
      </c>
      <c r="G43" s="17"/>
      <c r="H43" s="17"/>
    </row>
    <row r="44" spans="1:3" ht="12.75">
      <c r="A44" s="5" t="s">
        <v>882</v>
      </c>
      <c r="B44" s="60">
        <v>0.3</v>
      </c>
      <c r="C44" s="61">
        <v>0</v>
      </c>
    </row>
    <row r="45" spans="1:8" ht="12.75">
      <c r="A45" s="5" t="s">
        <v>264</v>
      </c>
      <c r="B45" s="60">
        <v>0.209699</v>
      </c>
      <c r="C45" s="61">
        <v>0</v>
      </c>
      <c r="G45" s="17"/>
      <c r="H45" s="17"/>
    </row>
    <row r="46" spans="1:3" ht="12.75">
      <c r="A46" s="5" t="s">
        <v>436</v>
      </c>
      <c r="B46" s="60">
        <v>0.196592</v>
      </c>
      <c r="C46" s="61">
        <v>0</v>
      </c>
    </row>
    <row r="47" spans="1:3" ht="12.75">
      <c r="A47" s="5" t="s">
        <v>46</v>
      </c>
      <c r="B47" s="60">
        <v>0.17038</v>
      </c>
      <c r="C47" s="61">
        <v>0</v>
      </c>
    </row>
    <row r="48" spans="1:8" ht="12.75">
      <c r="A48" s="5" t="s">
        <v>815</v>
      </c>
      <c r="B48" s="60">
        <v>0.131062</v>
      </c>
      <c r="C48" s="61">
        <v>0</v>
      </c>
      <c r="G48" s="17"/>
      <c r="H48" s="17"/>
    </row>
    <row r="49" spans="1:3" ht="12.75">
      <c r="A49" s="5" t="s">
        <v>178</v>
      </c>
      <c r="B49" s="60">
        <v>0.131062</v>
      </c>
      <c r="C49" s="61">
        <v>0</v>
      </c>
    </row>
    <row r="50" spans="1:3" ht="12.75">
      <c r="A50" s="5" t="s">
        <v>434</v>
      </c>
      <c r="B50" s="60">
        <v>0.13</v>
      </c>
      <c r="C50" s="61">
        <v>0</v>
      </c>
    </row>
    <row r="51" spans="1:3" ht="12.75">
      <c r="A51" s="5" t="s">
        <v>835</v>
      </c>
      <c r="B51" s="60">
        <v>0.1</v>
      </c>
      <c r="C51" s="61">
        <v>0</v>
      </c>
    </row>
    <row r="52" spans="1:3" ht="12.75">
      <c r="A52" s="5" t="s">
        <v>384</v>
      </c>
      <c r="B52" s="60">
        <v>0.1</v>
      </c>
      <c r="C52" s="61">
        <v>0</v>
      </c>
    </row>
    <row r="53" spans="1:3" ht="12.75">
      <c r="A53" s="5" t="s">
        <v>53</v>
      </c>
      <c r="B53" s="60">
        <v>0.083752</v>
      </c>
      <c r="C53" s="61">
        <v>0</v>
      </c>
    </row>
    <row r="54" spans="1:8" ht="12.75">
      <c r="A54" s="5" t="s">
        <v>179</v>
      </c>
      <c r="B54" s="60">
        <v>0.075</v>
      </c>
      <c r="C54" s="61">
        <v>0</v>
      </c>
      <c r="G54" s="17"/>
      <c r="H54" s="17"/>
    </row>
    <row r="55" spans="1:8" ht="12.75">
      <c r="A55" s="5" t="s">
        <v>441</v>
      </c>
      <c r="B55" s="60">
        <v>0.05</v>
      </c>
      <c r="C55" s="61">
        <v>0</v>
      </c>
      <c r="E55" s="17"/>
      <c r="G55" s="17"/>
      <c r="H55" s="17"/>
    </row>
    <row r="56" spans="1:3" ht="12.75">
      <c r="A56" s="5" t="s">
        <v>931</v>
      </c>
      <c r="B56" s="60">
        <v>0.038119</v>
      </c>
      <c r="C56" s="61">
        <v>0</v>
      </c>
    </row>
    <row r="57" spans="1:3" ht="12.75">
      <c r="A57" s="5" t="s">
        <v>217</v>
      </c>
      <c r="B57" s="60">
        <v>0.026667</v>
      </c>
      <c r="C57" s="61">
        <v>0</v>
      </c>
    </row>
    <row r="58" spans="1:3" ht="12.75">
      <c r="A58" s="5" t="s">
        <v>844</v>
      </c>
      <c r="B58" s="60">
        <v>0.018979</v>
      </c>
      <c r="C58" s="61">
        <v>0</v>
      </c>
    </row>
    <row r="59" spans="1:3" ht="12.75">
      <c r="A59" s="5" t="s">
        <v>437</v>
      </c>
      <c r="B59" s="60">
        <v>0.013106</v>
      </c>
      <c r="C59" s="61">
        <v>0</v>
      </c>
    </row>
    <row r="60" spans="1:4" ht="12.75">
      <c r="A60" s="5" t="s">
        <v>528</v>
      </c>
      <c r="B60" s="60">
        <v>0</v>
      </c>
      <c r="C60" s="61">
        <v>0</v>
      </c>
      <c r="D60" s="17"/>
    </row>
    <row r="61" spans="1:3" ht="12.75">
      <c r="A61" s="5" t="s">
        <v>391</v>
      </c>
      <c r="B61" s="60">
        <v>0</v>
      </c>
      <c r="C61" s="61">
        <v>0.192</v>
      </c>
    </row>
    <row r="62" spans="1:3" ht="12.75">
      <c r="A62" s="5" t="s">
        <v>1010</v>
      </c>
      <c r="B62" s="60">
        <v>0</v>
      </c>
      <c r="C62" s="61">
        <v>25</v>
      </c>
    </row>
    <row r="63" spans="1:3" ht="12.75">
      <c r="A63" s="5" t="s">
        <v>363</v>
      </c>
      <c r="B63" s="60">
        <v>0</v>
      </c>
      <c r="C63" s="61">
        <v>0</v>
      </c>
    </row>
    <row r="64" spans="1:3" ht="12.75">
      <c r="A64" s="5" t="s">
        <v>538</v>
      </c>
      <c r="B64" s="60">
        <v>0</v>
      </c>
      <c r="C64" s="61">
        <v>0.065531</v>
      </c>
    </row>
    <row r="65" spans="1:3" ht="12.75">
      <c r="A65" s="5" t="s">
        <v>438</v>
      </c>
      <c r="B65" s="60">
        <v>0</v>
      </c>
      <c r="C65" s="61">
        <v>0</v>
      </c>
    </row>
    <row r="66" spans="1:3" ht="12.75">
      <c r="A66" s="5" t="s">
        <v>364</v>
      </c>
      <c r="B66" s="60">
        <v>0</v>
      </c>
      <c r="C66" s="61">
        <v>0</v>
      </c>
    </row>
    <row r="67" spans="1:3" ht="12.75">
      <c r="A67" s="5" t="s">
        <v>880</v>
      </c>
      <c r="B67" s="60">
        <v>0</v>
      </c>
      <c r="C67" s="61">
        <v>0</v>
      </c>
    </row>
    <row r="68" spans="2:3" ht="12.75">
      <c r="B68" s="66">
        <f>SUM(B2:B67)</f>
        <v>685.8313720000003</v>
      </c>
      <c r="C68" s="17">
        <f>SUM(C2:C67)</f>
        <v>185.47134899999995</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Q27"/>
  <sheetViews>
    <sheetView zoomScalePageLayoutView="0" workbookViewId="0" topLeftCell="A6">
      <selection activeCell="AN21" sqref="AN21"/>
    </sheetView>
  </sheetViews>
  <sheetFormatPr defaultColWidth="9.140625" defaultRowHeight="12.75"/>
  <cols>
    <col min="1" max="1" width="45.140625" style="0" customWidth="1"/>
    <col min="2" max="3" width="25.140625" style="0" customWidth="1"/>
    <col min="4" max="4" width="45.140625" style="0" customWidth="1"/>
    <col min="5" max="5" width="25.140625" style="0" customWidth="1"/>
    <col min="6" max="6" width="19.00390625" style="0" customWidth="1"/>
    <col min="7" max="7" width="41.57421875" style="0" bestFit="1" customWidth="1"/>
    <col min="8" max="8" width="13.28125" style="0" customWidth="1"/>
    <col min="11" max="11" width="41.57421875" style="0" bestFit="1" customWidth="1"/>
    <col min="12" max="12" width="18.140625" style="0" customWidth="1"/>
    <col min="15" max="15" width="41.57421875" style="0" bestFit="1" customWidth="1"/>
    <col min="16" max="16" width="10.57421875" style="0" bestFit="1" customWidth="1"/>
    <col min="20" max="20" width="26.28125" style="0" customWidth="1"/>
    <col min="25" max="25" width="23.57421875" style="0" customWidth="1"/>
    <col min="30" max="30" width="41.57421875" style="0" bestFit="1" customWidth="1"/>
    <col min="35" max="35" width="41.8515625" style="0" customWidth="1"/>
    <col min="36" max="36" width="24.140625" style="0" customWidth="1"/>
    <col min="37" max="37" width="19.28125" style="0" customWidth="1"/>
    <col min="38" max="38" width="18.00390625" style="0" customWidth="1"/>
    <col min="40" max="40" width="27.28125" style="0" customWidth="1"/>
    <col min="41" max="41" width="20.7109375" style="0" customWidth="1"/>
    <col min="42" max="42" width="19.28125" style="0" customWidth="1"/>
    <col min="43" max="43" width="16.7109375" style="0" customWidth="1"/>
  </cols>
  <sheetData>
    <row r="1" spans="1:20" ht="12.75">
      <c r="A1" t="s">
        <v>626</v>
      </c>
      <c r="T1">
        <v>1000000</v>
      </c>
    </row>
    <row r="4" spans="1:43" ht="12.75">
      <c r="A4" t="s">
        <v>173</v>
      </c>
      <c r="B4" t="s">
        <v>381</v>
      </c>
      <c r="C4" s="18" t="s">
        <v>406</v>
      </c>
      <c r="D4" t="s">
        <v>173</v>
      </c>
      <c r="E4" s="18" t="s">
        <v>448</v>
      </c>
      <c r="F4" t="s">
        <v>299</v>
      </c>
      <c r="G4" t="s">
        <v>173</v>
      </c>
      <c r="H4" s="18" t="s">
        <v>543</v>
      </c>
      <c r="I4" t="s">
        <v>299</v>
      </c>
      <c r="K4" t="s">
        <v>173</v>
      </c>
      <c r="L4" s="18" t="s">
        <v>544</v>
      </c>
      <c r="M4" t="s">
        <v>299</v>
      </c>
      <c r="P4" s="18" t="s">
        <v>624</v>
      </c>
      <c r="Q4" t="s">
        <v>299</v>
      </c>
      <c r="R4" t="s">
        <v>625</v>
      </c>
      <c r="T4" s="18">
        <v>40415</v>
      </c>
      <c r="U4" s="18" t="s">
        <v>293</v>
      </c>
      <c r="V4" t="s">
        <v>299</v>
      </c>
      <c r="W4" t="s">
        <v>625</v>
      </c>
      <c r="Y4" s="18">
        <v>40416</v>
      </c>
      <c r="Z4" s="18" t="s">
        <v>293</v>
      </c>
      <c r="AA4" t="s">
        <v>299</v>
      </c>
      <c r="AB4" t="s">
        <v>625</v>
      </c>
      <c r="AD4" s="18">
        <v>40417</v>
      </c>
      <c r="AE4" s="18" t="s">
        <v>293</v>
      </c>
      <c r="AF4" t="s">
        <v>299</v>
      </c>
      <c r="AG4" t="s">
        <v>625</v>
      </c>
      <c r="AI4" s="18">
        <v>40422</v>
      </c>
      <c r="AJ4" s="18" t="s">
        <v>293</v>
      </c>
      <c r="AK4" t="s">
        <v>299</v>
      </c>
      <c r="AL4" t="s">
        <v>625</v>
      </c>
      <c r="AN4" s="18">
        <v>40430</v>
      </c>
      <c r="AO4" t="s">
        <v>293</v>
      </c>
      <c r="AP4" t="s">
        <v>299</v>
      </c>
      <c r="AQ4" t="s">
        <v>625</v>
      </c>
    </row>
    <row r="5" spans="1:43" ht="12.75">
      <c r="A5" s="4" t="s">
        <v>147</v>
      </c>
      <c r="B5" s="8">
        <v>2.228953</v>
      </c>
      <c r="C5" s="16">
        <v>2.228953</v>
      </c>
      <c r="D5" s="4" t="s">
        <v>147</v>
      </c>
      <c r="E5" s="17">
        <v>2.228953</v>
      </c>
      <c r="F5" s="7"/>
      <c r="G5" s="4" t="s">
        <v>147</v>
      </c>
      <c r="H5" s="8">
        <v>2.228953</v>
      </c>
      <c r="I5" s="7"/>
      <c r="K5" s="4" t="s">
        <v>147</v>
      </c>
      <c r="L5" s="8">
        <v>0.400073</v>
      </c>
      <c r="M5" s="7"/>
      <c r="O5" s="4" t="s">
        <v>147</v>
      </c>
      <c r="P5" s="8">
        <v>0.400073</v>
      </c>
      <c r="Q5" s="7">
        <v>0</v>
      </c>
      <c r="R5" s="37"/>
      <c r="T5" s="4" t="s">
        <v>147</v>
      </c>
      <c r="U5" s="26">
        <v>0.400073</v>
      </c>
      <c r="V5" s="7">
        <v>0</v>
      </c>
      <c r="W5" s="37"/>
      <c r="Y5" s="4" t="s">
        <v>147</v>
      </c>
      <c r="Z5" s="26">
        <v>0.596953</v>
      </c>
      <c r="AA5" s="7">
        <v>0</v>
      </c>
      <c r="AB5" s="37"/>
      <c r="AD5" s="4" t="s">
        <v>147</v>
      </c>
      <c r="AE5" s="26">
        <v>0.596953</v>
      </c>
      <c r="AF5" s="7">
        <v>0</v>
      </c>
      <c r="AG5" s="37"/>
      <c r="AI5" s="4" t="s">
        <v>147</v>
      </c>
      <c r="AJ5" s="26">
        <v>0.596953</v>
      </c>
      <c r="AK5" s="7">
        <v>5.7</v>
      </c>
      <c r="AL5" s="37"/>
      <c r="AN5" t="s">
        <v>147</v>
      </c>
      <c r="AO5" s="26">
        <v>1.991603</v>
      </c>
      <c r="AP5" s="7">
        <v>5.7</v>
      </c>
      <c r="AQ5" s="37">
        <f>AO5/AP5</f>
        <v>0.3494040350877193</v>
      </c>
    </row>
    <row r="6" spans="1:43" ht="12.75">
      <c r="A6" s="5" t="s">
        <v>199</v>
      </c>
      <c r="B6" s="9">
        <v>3.815</v>
      </c>
      <c r="C6" s="16">
        <v>4.718342</v>
      </c>
      <c r="D6" s="5" t="s">
        <v>199</v>
      </c>
      <c r="E6" s="17">
        <v>4.718342</v>
      </c>
      <c r="F6" s="7">
        <v>15.624</v>
      </c>
      <c r="G6" s="5" t="s">
        <v>199</v>
      </c>
      <c r="H6" s="9">
        <v>4.718342</v>
      </c>
      <c r="I6" s="7">
        <v>15.624</v>
      </c>
      <c r="K6" s="5" t="s">
        <v>199</v>
      </c>
      <c r="L6" s="9">
        <v>8.970501</v>
      </c>
      <c r="M6" s="7">
        <v>15.624</v>
      </c>
      <c r="O6" s="5" t="s">
        <v>199</v>
      </c>
      <c r="P6" s="9">
        <v>10.281117</v>
      </c>
      <c r="Q6" s="7">
        <v>15.624</v>
      </c>
      <c r="R6" s="37">
        <f aca="true" t="shared" si="0" ref="R6:R12">P6/Q6</f>
        <v>0.6580336021505376</v>
      </c>
      <c r="T6" s="5" t="s">
        <v>199</v>
      </c>
      <c r="U6" s="27">
        <v>10.281117</v>
      </c>
      <c r="V6" s="7">
        <v>15.624</v>
      </c>
      <c r="W6" s="37">
        <f>U6/V6</f>
        <v>0.6580336021505376</v>
      </c>
      <c r="Y6" s="5" t="s">
        <v>199</v>
      </c>
      <c r="Z6" s="27">
        <v>11.024968</v>
      </c>
      <c r="AA6" s="7">
        <v>15.624</v>
      </c>
      <c r="AB6" s="37">
        <f>Z6/AA6</f>
        <v>0.7056431131592421</v>
      </c>
      <c r="AD6" s="5" t="s">
        <v>199</v>
      </c>
      <c r="AE6" s="27">
        <v>11.366909</v>
      </c>
      <c r="AF6" s="7">
        <v>15.624</v>
      </c>
      <c r="AG6" s="37">
        <f aca="true" t="shared" si="1" ref="AG6:AG12">AE6/AF6</f>
        <v>0.7275287378392217</v>
      </c>
      <c r="AI6" s="5" t="s">
        <v>199</v>
      </c>
      <c r="AJ6" s="27">
        <v>14.261315</v>
      </c>
      <c r="AK6" s="7">
        <v>15.624</v>
      </c>
      <c r="AL6" s="37">
        <f>AJ6/AK6</f>
        <v>0.9127825780849974</v>
      </c>
      <c r="AN6" t="s">
        <v>199</v>
      </c>
      <c r="AO6" s="26">
        <v>19.723847</v>
      </c>
      <c r="AP6" s="7">
        <v>15.624</v>
      </c>
      <c r="AQ6" s="37">
        <f aca="true" t="shared" si="2" ref="AQ6:AQ13">AO6/AP6</f>
        <v>1.262407002048131</v>
      </c>
    </row>
    <row r="7" spans="1:43" ht="12.75">
      <c r="A7" s="5" t="s">
        <v>105</v>
      </c>
      <c r="B7" s="9">
        <v>39.827681</v>
      </c>
      <c r="C7" s="17">
        <v>52.360449</v>
      </c>
      <c r="D7" s="5" t="s">
        <v>105</v>
      </c>
      <c r="E7" s="17">
        <v>62.501546</v>
      </c>
      <c r="F7" s="7">
        <v>156.25</v>
      </c>
      <c r="G7" s="5" t="s">
        <v>105</v>
      </c>
      <c r="H7" s="9">
        <v>72.1969</v>
      </c>
      <c r="I7" s="7">
        <v>156.25</v>
      </c>
      <c r="K7" s="5" t="s">
        <v>105</v>
      </c>
      <c r="L7" s="9">
        <v>71.141655</v>
      </c>
      <c r="M7" s="7">
        <v>156.25</v>
      </c>
      <c r="O7" s="5" t="s">
        <v>105</v>
      </c>
      <c r="P7" s="9">
        <v>93.820423</v>
      </c>
      <c r="Q7" s="7">
        <v>156.25</v>
      </c>
      <c r="R7" s="37">
        <f t="shared" si="0"/>
        <v>0.6004507072</v>
      </c>
      <c r="T7" s="5" t="s">
        <v>105</v>
      </c>
      <c r="U7" s="27">
        <v>94.020423</v>
      </c>
      <c r="V7" s="7">
        <v>156.25</v>
      </c>
      <c r="W7" s="37">
        <f>U7/V7</f>
        <v>0.6017307072</v>
      </c>
      <c r="Y7" s="5" t="s">
        <v>105</v>
      </c>
      <c r="Z7" s="27">
        <v>92.29041</v>
      </c>
      <c r="AA7" s="7">
        <v>156.25</v>
      </c>
      <c r="AB7" s="37">
        <f aca="true" t="shared" si="3" ref="AB7:AB12">Z7/AA7</f>
        <v>0.5906586239999999</v>
      </c>
      <c r="AD7" s="5" t="s">
        <v>105</v>
      </c>
      <c r="AE7" s="27">
        <v>97.790679</v>
      </c>
      <c r="AF7" s="7">
        <v>156.25</v>
      </c>
      <c r="AG7" s="37">
        <f t="shared" si="1"/>
        <v>0.6258603456</v>
      </c>
      <c r="AI7" s="5" t="s">
        <v>105</v>
      </c>
      <c r="AJ7" s="27">
        <v>96.858867</v>
      </c>
      <c r="AK7" s="7">
        <v>150.55</v>
      </c>
      <c r="AL7" s="37">
        <f>AJ7/AK7</f>
        <v>0.6433667685154434</v>
      </c>
      <c r="AN7" t="s">
        <v>105</v>
      </c>
      <c r="AO7" s="26">
        <v>102.913132</v>
      </c>
      <c r="AP7" s="7">
        <v>150.55</v>
      </c>
      <c r="AQ7" s="37">
        <f t="shared" si="2"/>
        <v>0.6835810826967784</v>
      </c>
    </row>
    <row r="8" spans="1:43" ht="12.75">
      <c r="A8" s="5" t="s">
        <v>242</v>
      </c>
      <c r="B8" s="9">
        <v>16.282166</v>
      </c>
      <c r="C8" s="17">
        <v>22.485763</v>
      </c>
      <c r="D8" s="5" t="s">
        <v>242</v>
      </c>
      <c r="E8" s="17">
        <v>23.454755</v>
      </c>
      <c r="F8" s="7">
        <v>70.350847</v>
      </c>
      <c r="G8" s="5" t="s">
        <v>242</v>
      </c>
      <c r="H8" s="9">
        <v>23.454755</v>
      </c>
      <c r="I8" s="7">
        <v>70.350847</v>
      </c>
      <c r="K8" s="5" t="s">
        <v>242</v>
      </c>
      <c r="L8" s="9">
        <v>25.054332</v>
      </c>
      <c r="M8" s="7">
        <v>70.350847</v>
      </c>
      <c r="O8" s="5" t="s">
        <v>242</v>
      </c>
      <c r="P8" s="9">
        <v>26.907292</v>
      </c>
      <c r="Q8" s="7">
        <v>70.350847</v>
      </c>
      <c r="R8" s="37">
        <f t="shared" si="0"/>
        <v>0.38247289332564827</v>
      </c>
      <c r="T8" s="5" t="s">
        <v>242</v>
      </c>
      <c r="U8" s="27">
        <v>26.907292</v>
      </c>
      <c r="V8" s="7">
        <v>70.350847</v>
      </c>
      <c r="W8" s="37">
        <f>U8/V8</f>
        <v>0.38247289332564827</v>
      </c>
      <c r="Y8" s="5" t="s">
        <v>242</v>
      </c>
      <c r="Z8" s="27">
        <v>25.551292</v>
      </c>
      <c r="AA8" s="7">
        <v>70.350847</v>
      </c>
      <c r="AB8" s="37">
        <f t="shared" si="3"/>
        <v>0.3631980720857561</v>
      </c>
      <c r="AD8" s="5" t="s">
        <v>242</v>
      </c>
      <c r="AE8" s="27">
        <v>28.595656</v>
      </c>
      <c r="AF8" s="7">
        <v>70.350847</v>
      </c>
      <c r="AG8" s="37">
        <f t="shared" si="1"/>
        <v>0.4064720926529854</v>
      </c>
      <c r="AI8" s="5" t="s">
        <v>242</v>
      </c>
      <c r="AJ8" s="27">
        <v>30.097013</v>
      </c>
      <c r="AK8" s="7">
        <v>70.350847</v>
      </c>
      <c r="AL8" s="37">
        <f>AJ8/AK8</f>
        <v>0.42781308660008033</v>
      </c>
      <c r="AN8" t="s">
        <v>242</v>
      </c>
      <c r="AO8" s="26">
        <v>40.250867</v>
      </c>
      <c r="AP8" s="7">
        <v>70.350847</v>
      </c>
      <c r="AQ8" s="37">
        <f t="shared" si="2"/>
        <v>0.572144739067605</v>
      </c>
    </row>
    <row r="9" spans="1:43" ht="12.75">
      <c r="A9" t="s">
        <v>296</v>
      </c>
      <c r="B9" s="7"/>
      <c r="C9" s="7">
        <v>0.956047</v>
      </c>
      <c r="D9" t="s">
        <v>296</v>
      </c>
      <c r="E9" s="7">
        <v>0.956047</v>
      </c>
      <c r="F9" s="7">
        <v>2</v>
      </c>
      <c r="G9" s="5" t="s">
        <v>296</v>
      </c>
      <c r="H9" s="9">
        <v>0.956047</v>
      </c>
      <c r="I9" s="7">
        <v>2</v>
      </c>
      <c r="K9" s="5" t="s">
        <v>296</v>
      </c>
      <c r="L9" s="9">
        <v>1.755046</v>
      </c>
      <c r="M9" s="7">
        <v>2</v>
      </c>
      <c r="O9" s="5" t="s">
        <v>296</v>
      </c>
      <c r="P9" s="9">
        <v>3.213264</v>
      </c>
      <c r="Q9" s="7">
        <v>2</v>
      </c>
      <c r="R9" s="37">
        <f t="shared" si="0"/>
        <v>1.606632</v>
      </c>
      <c r="T9" s="5" t="s">
        <v>296</v>
      </c>
      <c r="U9" s="27">
        <v>3.213264</v>
      </c>
      <c r="V9" s="7">
        <v>2</v>
      </c>
      <c r="W9" s="37">
        <f>U9/V9</f>
        <v>1.606632</v>
      </c>
      <c r="Y9" s="5" t="s">
        <v>296</v>
      </c>
      <c r="Z9" s="27">
        <v>3.49214</v>
      </c>
      <c r="AA9" s="7">
        <v>2</v>
      </c>
      <c r="AB9" s="37">
        <f t="shared" si="3"/>
        <v>1.74607</v>
      </c>
      <c r="AD9" s="5" t="s">
        <v>296</v>
      </c>
      <c r="AE9" s="27">
        <v>3.49214</v>
      </c>
      <c r="AF9" s="7">
        <v>2</v>
      </c>
      <c r="AG9" s="37">
        <f t="shared" si="1"/>
        <v>1.74607</v>
      </c>
      <c r="AI9" s="5" t="s">
        <v>296</v>
      </c>
      <c r="AJ9" s="16">
        <v>3.49214</v>
      </c>
      <c r="AK9" s="7">
        <v>2</v>
      </c>
      <c r="AL9" s="37">
        <f>AJ9/AK9</f>
        <v>1.74607</v>
      </c>
      <c r="AN9" t="s">
        <v>296</v>
      </c>
      <c r="AO9" s="26">
        <v>2.196719</v>
      </c>
      <c r="AP9" s="7">
        <v>2</v>
      </c>
      <c r="AQ9" s="37">
        <f t="shared" si="2"/>
        <v>1.0983595</v>
      </c>
    </row>
    <row r="10" spans="1:43" ht="12.75">
      <c r="A10" s="5" t="s">
        <v>140</v>
      </c>
      <c r="B10" s="9">
        <v>70.321126</v>
      </c>
      <c r="C10" s="17">
        <v>77.076181</v>
      </c>
      <c r="D10" s="5" t="s">
        <v>140</v>
      </c>
      <c r="E10" s="17">
        <v>77.338305</v>
      </c>
      <c r="F10" s="7"/>
      <c r="G10" s="5" t="s">
        <v>140</v>
      </c>
      <c r="H10" s="9">
        <v>79.736613</v>
      </c>
      <c r="I10" s="7"/>
      <c r="K10" s="5" t="s">
        <v>140</v>
      </c>
      <c r="L10" s="9">
        <v>81.462398</v>
      </c>
      <c r="M10" s="7"/>
      <c r="O10" s="5" t="s">
        <v>140</v>
      </c>
      <c r="P10" s="9">
        <v>70.490665</v>
      </c>
      <c r="Q10" s="7"/>
      <c r="R10" s="37"/>
      <c r="T10" s="5" t="s">
        <v>140</v>
      </c>
      <c r="U10" s="27">
        <v>69.943762</v>
      </c>
      <c r="V10" s="7"/>
      <c r="W10" s="37"/>
      <c r="Y10" s="5" t="s">
        <v>140</v>
      </c>
      <c r="Z10" s="27">
        <v>62.189622</v>
      </c>
      <c r="AA10" s="7"/>
      <c r="AB10" s="37"/>
      <c r="AD10" s="5" t="s">
        <v>140</v>
      </c>
      <c r="AE10" s="27">
        <v>60.857413</v>
      </c>
      <c r="AF10" s="7"/>
      <c r="AG10" s="37"/>
      <c r="AI10" s="5" t="s">
        <v>140</v>
      </c>
      <c r="AJ10" s="27">
        <v>54.988181</v>
      </c>
      <c r="AK10" s="7"/>
      <c r="AL10" s="37"/>
      <c r="AN10" t="s">
        <v>953</v>
      </c>
      <c r="AO10" s="26">
        <v>0.500035</v>
      </c>
      <c r="AQ10" s="37"/>
    </row>
    <row r="11" spans="1:43" ht="12.75">
      <c r="A11" s="5" t="s">
        <v>250</v>
      </c>
      <c r="B11" s="9">
        <v>24.580772</v>
      </c>
      <c r="C11" s="17">
        <v>33.216546</v>
      </c>
      <c r="D11" s="5" t="s">
        <v>250</v>
      </c>
      <c r="E11" s="17">
        <v>33.216546</v>
      </c>
      <c r="F11" s="7">
        <v>105</v>
      </c>
      <c r="G11" s="5" t="s">
        <v>250</v>
      </c>
      <c r="H11" s="9">
        <v>34.502916</v>
      </c>
      <c r="I11" s="7">
        <v>105</v>
      </c>
      <c r="K11" s="5" t="s">
        <v>250</v>
      </c>
      <c r="L11" s="9">
        <v>39.29089</v>
      </c>
      <c r="M11" s="7">
        <v>105</v>
      </c>
      <c r="O11" s="5" t="s">
        <v>250</v>
      </c>
      <c r="P11" s="9">
        <v>43.796402</v>
      </c>
      <c r="Q11" s="7">
        <v>105</v>
      </c>
      <c r="R11" s="37">
        <f t="shared" si="0"/>
        <v>0.4171085904761905</v>
      </c>
      <c r="T11" s="5" t="s">
        <v>250</v>
      </c>
      <c r="U11" s="27">
        <v>43.796402</v>
      </c>
      <c r="V11" s="7">
        <v>105</v>
      </c>
      <c r="W11" s="37">
        <f>U11/V11</f>
        <v>0.4171085904761905</v>
      </c>
      <c r="Y11" s="5" t="s">
        <v>250</v>
      </c>
      <c r="Z11" s="27">
        <v>56.346779</v>
      </c>
      <c r="AA11" s="7">
        <v>105</v>
      </c>
      <c r="AB11" s="37">
        <f t="shared" si="3"/>
        <v>0.5366359904761905</v>
      </c>
      <c r="AD11" s="5" t="s">
        <v>250</v>
      </c>
      <c r="AE11" s="27">
        <v>58.426856</v>
      </c>
      <c r="AF11" s="7">
        <v>105</v>
      </c>
      <c r="AG11" s="37">
        <f t="shared" si="1"/>
        <v>0.5564462476190476</v>
      </c>
      <c r="AI11" s="5" t="s">
        <v>250</v>
      </c>
      <c r="AJ11" s="27">
        <v>61.610883</v>
      </c>
      <c r="AK11" s="7">
        <v>105</v>
      </c>
      <c r="AL11" s="37">
        <f>AJ11/AK11</f>
        <v>0.5867703142857142</v>
      </c>
      <c r="AN11" t="s">
        <v>140</v>
      </c>
      <c r="AO11" s="26">
        <v>41.568441</v>
      </c>
      <c r="AP11" s="7"/>
      <c r="AQ11" s="37"/>
    </row>
    <row r="12" spans="1:43" ht="12.75">
      <c r="A12" s="5" t="s">
        <v>181</v>
      </c>
      <c r="B12" s="9">
        <v>25.101256</v>
      </c>
      <c r="C12" s="17">
        <v>34.794811</v>
      </c>
      <c r="D12" s="5" t="s">
        <v>181</v>
      </c>
      <c r="E12" s="17">
        <v>34.794811</v>
      </c>
      <c r="F12" s="7">
        <v>110.5</v>
      </c>
      <c r="G12" s="5" t="s">
        <v>181</v>
      </c>
      <c r="H12" s="9">
        <v>35.450119</v>
      </c>
      <c r="I12" s="7">
        <v>110.5</v>
      </c>
      <c r="K12" s="5" t="s">
        <v>181</v>
      </c>
      <c r="L12" s="9">
        <v>35.450119</v>
      </c>
      <c r="M12" s="7">
        <v>110.5</v>
      </c>
      <c r="O12" s="5" t="s">
        <v>181</v>
      </c>
      <c r="P12" s="9">
        <v>26.775411</v>
      </c>
      <c r="Q12" s="7">
        <v>110.5</v>
      </c>
      <c r="R12" s="37">
        <f t="shared" si="0"/>
        <v>0.24231141176470586</v>
      </c>
      <c r="T12" s="5" t="s">
        <v>181</v>
      </c>
      <c r="U12" s="27">
        <v>25.621628</v>
      </c>
      <c r="V12" s="7">
        <v>110.5</v>
      </c>
      <c r="W12" s="37">
        <f>U12/V12</f>
        <v>0.23186993665158373</v>
      </c>
      <c r="Y12" s="5" t="s">
        <v>181</v>
      </c>
      <c r="Z12" s="27">
        <v>26.734715</v>
      </c>
      <c r="AA12" s="7">
        <v>110.5</v>
      </c>
      <c r="AB12" s="37">
        <f t="shared" si="3"/>
        <v>0.24194312217194572</v>
      </c>
      <c r="AD12" s="5" t="s">
        <v>181</v>
      </c>
      <c r="AE12" s="27">
        <v>30.826187</v>
      </c>
      <c r="AF12" s="7">
        <v>110.5</v>
      </c>
      <c r="AG12" s="37">
        <f t="shared" si="1"/>
        <v>0.2789700180995475</v>
      </c>
      <c r="AI12" s="5" t="s">
        <v>181</v>
      </c>
      <c r="AJ12" s="27">
        <v>29.762436</v>
      </c>
      <c r="AK12" s="7">
        <v>110.5</v>
      </c>
      <c r="AL12" s="37">
        <f>AJ12/AK12</f>
        <v>0.2693433122171946</v>
      </c>
      <c r="AN12" t="s">
        <v>250</v>
      </c>
      <c r="AO12" s="26">
        <v>64.963424</v>
      </c>
      <c r="AP12" s="7">
        <v>105</v>
      </c>
      <c r="AQ12" s="37">
        <f t="shared" si="2"/>
        <v>0.6186992761904763</v>
      </c>
    </row>
    <row r="13" spans="1:43" ht="12.75">
      <c r="A13" s="6" t="s">
        <v>292</v>
      </c>
      <c r="B13" s="10"/>
      <c r="C13" s="17"/>
      <c r="D13" s="6" t="s">
        <v>292</v>
      </c>
      <c r="E13" s="17"/>
      <c r="F13" s="7"/>
      <c r="H13" s="7">
        <f>SUM(H5:H12)</f>
        <v>253.244645</v>
      </c>
      <c r="L13" s="7">
        <f>SUM(L5:L12)</f>
        <v>263.52501399999994</v>
      </c>
      <c r="AE13" s="7"/>
      <c r="AJ13" s="7"/>
      <c r="AN13" t="s">
        <v>181</v>
      </c>
      <c r="AO13" s="26">
        <v>33.037781</v>
      </c>
      <c r="AP13" s="7">
        <v>110.5</v>
      </c>
      <c r="AQ13" s="37">
        <f t="shared" si="2"/>
        <v>0.29898444343891406</v>
      </c>
    </row>
    <row r="14" spans="24:28" ht="12.75">
      <c r="X14" s="38"/>
      <c r="Y14" s="38"/>
      <c r="Z14" s="38"/>
      <c r="AA14" s="38"/>
      <c r="AB14" s="38"/>
    </row>
    <row r="15" spans="24:28" ht="12.75">
      <c r="X15" s="38"/>
      <c r="Y15" s="38"/>
      <c r="Z15" s="38"/>
      <c r="AA15" s="38"/>
      <c r="AB15" s="38"/>
    </row>
    <row r="16" spans="1:30" ht="12.75">
      <c r="A16">
        <v>1000000</v>
      </c>
      <c r="D16">
        <v>1000000</v>
      </c>
      <c r="X16" s="38"/>
      <c r="Y16" s="38"/>
      <c r="Z16" s="38"/>
      <c r="AA16" s="38"/>
      <c r="AB16" s="38"/>
      <c r="AD16" s="38"/>
    </row>
    <row r="17" spans="24:30" ht="12.75">
      <c r="X17" s="38"/>
      <c r="Y17" s="38"/>
      <c r="Z17" s="38"/>
      <c r="AA17" s="38"/>
      <c r="AB17" s="38"/>
      <c r="AD17" s="45"/>
    </row>
    <row r="18" spans="24:30" ht="12.75">
      <c r="X18" s="38"/>
      <c r="Y18" s="38"/>
      <c r="Z18" s="45"/>
      <c r="AA18" s="38"/>
      <c r="AB18" s="38"/>
      <c r="AD18" s="45"/>
    </row>
    <row r="19" spans="24:28" ht="12.75">
      <c r="X19" s="38"/>
      <c r="Y19" s="38"/>
      <c r="Z19" s="45"/>
      <c r="AA19" s="38"/>
      <c r="AB19" s="38"/>
    </row>
    <row r="20" spans="24:28" ht="12.75">
      <c r="X20" s="38"/>
      <c r="Y20" s="38"/>
      <c r="Z20" s="38"/>
      <c r="AA20" s="38"/>
      <c r="AB20" s="38"/>
    </row>
    <row r="21" spans="24:28" ht="12.75">
      <c r="X21" s="38"/>
      <c r="Y21" s="38"/>
      <c r="Z21" s="38"/>
      <c r="AA21" s="38"/>
      <c r="AB21" s="38"/>
    </row>
    <row r="22" spans="24:28" ht="12.75">
      <c r="X22" s="38"/>
      <c r="Y22" s="38"/>
      <c r="Z22" s="38"/>
      <c r="AA22" s="38"/>
      <c r="AB22" s="38"/>
    </row>
    <row r="23" spans="24:28" ht="12.75">
      <c r="X23" s="38"/>
      <c r="Y23" s="38"/>
      <c r="Z23" s="38"/>
      <c r="AA23" s="38"/>
      <c r="AB23" s="38"/>
    </row>
    <row r="24" spans="24:28" ht="12.75">
      <c r="X24" s="38"/>
      <c r="Y24" s="38"/>
      <c r="Z24" s="38"/>
      <c r="AA24" s="38"/>
      <c r="AB24" s="38"/>
    </row>
    <row r="25" spans="24:28" ht="12.75">
      <c r="X25" s="38"/>
      <c r="Y25" s="38"/>
      <c r="Z25" s="38"/>
      <c r="AA25" s="38"/>
      <c r="AB25" s="38"/>
    </row>
    <row r="26" spans="24:28" ht="12.75">
      <c r="X26" s="38"/>
      <c r="Y26" s="38"/>
      <c r="Z26" s="38"/>
      <c r="AA26" s="38"/>
      <c r="AB26" s="38"/>
    </row>
    <row r="27" spans="24:28" ht="12.75">
      <c r="X27" s="38"/>
      <c r="Y27" s="38"/>
      <c r="Z27" s="38"/>
      <c r="AA27" s="38"/>
      <c r="AB27" s="38"/>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3:C44"/>
  <sheetViews>
    <sheetView zoomScalePageLayoutView="0" workbookViewId="0" topLeftCell="A13">
      <selection activeCell="B44" sqref="B44"/>
    </sheetView>
  </sheetViews>
  <sheetFormatPr defaultColWidth="9.140625" defaultRowHeight="12.75"/>
  <cols>
    <col min="1" max="1" width="14.421875" style="0" bestFit="1" customWidth="1"/>
    <col min="2" max="2" width="31.00390625" style="0" bestFit="1" customWidth="1"/>
    <col min="3" max="4" width="19.140625" style="0" bestFit="1" customWidth="1"/>
  </cols>
  <sheetData>
    <row r="3" spans="1:3" ht="12.75">
      <c r="A3" s="4"/>
      <c r="B3" s="23" t="s">
        <v>650</v>
      </c>
      <c r="C3" s="22"/>
    </row>
    <row r="4" spans="1:3" ht="12.75">
      <c r="A4" s="23" t="s">
        <v>271</v>
      </c>
      <c r="B4" s="4" t="s">
        <v>380</v>
      </c>
      <c r="C4" s="52" t="s">
        <v>542</v>
      </c>
    </row>
    <row r="5" spans="1:3" ht="12.75">
      <c r="A5" s="33">
        <v>40379</v>
      </c>
      <c r="B5" s="35">
        <v>898565</v>
      </c>
      <c r="C5" s="53">
        <v>0</v>
      </c>
    </row>
    <row r="6" spans="1:3" ht="12.75">
      <c r="A6" s="34">
        <v>40389</v>
      </c>
      <c r="B6" s="36">
        <v>8064132</v>
      </c>
      <c r="C6" s="54">
        <v>0</v>
      </c>
    </row>
    <row r="7" spans="1:3" ht="12.75">
      <c r="A7" s="34">
        <v>40390</v>
      </c>
      <c r="B7" s="36">
        <v>10683702</v>
      </c>
      <c r="C7" s="54">
        <v>0</v>
      </c>
    </row>
    <row r="8" spans="1:3" ht="12.75">
      <c r="A8" s="34">
        <v>40391</v>
      </c>
      <c r="B8" s="36">
        <v>14116787</v>
      </c>
      <c r="C8" s="54">
        <v>0</v>
      </c>
    </row>
    <row r="9" spans="1:3" ht="12.75">
      <c r="A9" s="34">
        <v>40392</v>
      </c>
      <c r="B9" s="36">
        <v>5780568</v>
      </c>
      <c r="C9" s="54">
        <v>0</v>
      </c>
    </row>
    <row r="10" spans="1:3" ht="12.75">
      <c r="A10" s="34">
        <v>40393</v>
      </c>
      <c r="B10" s="36">
        <v>18232033</v>
      </c>
      <c r="C10" s="54">
        <v>872093</v>
      </c>
    </row>
    <row r="11" spans="1:3" ht="12.75">
      <c r="A11" s="34">
        <v>40394</v>
      </c>
      <c r="B11" s="36">
        <v>3853813</v>
      </c>
      <c r="C11" s="54">
        <v>1455604</v>
      </c>
    </row>
    <row r="12" spans="1:3" ht="12.75">
      <c r="A12" s="34">
        <v>40395</v>
      </c>
      <c r="B12" s="36">
        <v>27861654</v>
      </c>
      <c r="C12" s="54">
        <v>0</v>
      </c>
    </row>
    <row r="13" spans="1:3" ht="12.75">
      <c r="A13" s="34">
        <v>40396</v>
      </c>
      <c r="B13" s="36">
        <v>22964947</v>
      </c>
      <c r="C13" s="54">
        <v>62597809</v>
      </c>
    </row>
    <row r="14" spans="1:3" ht="12.75">
      <c r="A14" s="34">
        <v>40397</v>
      </c>
      <c r="B14" s="36">
        <v>5426406</v>
      </c>
      <c r="C14" s="54">
        <v>0</v>
      </c>
    </row>
    <row r="15" spans="1:3" ht="12.75">
      <c r="A15" s="34">
        <v>40398</v>
      </c>
      <c r="B15" s="36">
        <v>2393186</v>
      </c>
      <c r="C15" s="54">
        <v>0</v>
      </c>
    </row>
    <row r="16" spans="1:3" ht="12.75">
      <c r="A16" s="34">
        <v>40399</v>
      </c>
      <c r="B16" s="36">
        <v>16455761</v>
      </c>
      <c r="C16" s="54">
        <v>0</v>
      </c>
    </row>
    <row r="17" spans="1:3" ht="12.75">
      <c r="A17" s="34">
        <v>40400</v>
      </c>
      <c r="B17" s="36">
        <v>29431913</v>
      </c>
      <c r="C17" s="54">
        <v>1000000</v>
      </c>
    </row>
    <row r="18" spans="1:3" ht="12.75">
      <c r="A18" s="34">
        <v>40401</v>
      </c>
      <c r="B18" s="36">
        <v>12180489</v>
      </c>
      <c r="C18" s="54">
        <v>13747401</v>
      </c>
    </row>
    <row r="19" spans="1:3" ht="12.75">
      <c r="A19" s="34">
        <v>40402</v>
      </c>
      <c r="B19" s="36">
        <v>67161638</v>
      </c>
      <c r="C19" s="54">
        <v>0</v>
      </c>
    </row>
    <row r="20" spans="1:3" ht="12.75">
      <c r="A20" s="34">
        <v>40403</v>
      </c>
      <c r="B20" s="36">
        <v>41778326</v>
      </c>
      <c r="C20" s="54">
        <v>225836</v>
      </c>
    </row>
    <row r="21" spans="1:3" ht="12.75">
      <c r="A21" s="34">
        <v>40404</v>
      </c>
      <c r="B21" s="36">
        <v>6380446</v>
      </c>
      <c r="C21" s="54">
        <v>2906977</v>
      </c>
    </row>
    <row r="22" spans="1:3" ht="12.75">
      <c r="A22" s="34">
        <v>40405</v>
      </c>
      <c r="B22" s="36">
        <v>5903342</v>
      </c>
      <c r="C22" s="54">
        <v>0</v>
      </c>
    </row>
    <row r="23" spans="1:3" ht="12.75">
      <c r="A23" s="34">
        <v>40406</v>
      </c>
      <c r="B23" s="36">
        <v>38662393</v>
      </c>
      <c r="C23" s="54">
        <v>192000</v>
      </c>
    </row>
    <row r="24" spans="1:3" ht="12.75">
      <c r="A24" s="34">
        <v>40407</v>
      </c>
      <c r="B24" s="36">
        <v>124835779</v>
      </c>
      <c r="C24" s="54">
        <v>40000000</v>
      </c>
    </row>
    <row r="25" spans="1:3" ht="12.75">
      <c r="A25" s="34">
        <v>40408</v>
      </c>
      <c r="B25" s="36">
        <v>50142861</v>
      </c>
      <c r="C25" s="54">
        <v>70850458</v>
      </c>
    </row>
    <row r="26" spans="1:3" ht="12.75">
      <c r="A26" s="34">
        <v>40409</v>
      </c>
      <c r="B26" s="36">
        <v>56620927</v>
      </c>
      <c r="C26" s="54">
        <v>233486</v>
      </c>
    </row>
    <row r="27" spans="1:3" ht="12.75">
      <c r="A27" s="34">
        <v>40410</v>
      </c>
      <c r="B27" s="36">
        <v>8350120</v>
      </c>
      <c r="C27" s="54">
        <v>65531</v>
      </c>
    </row>
    <row r="28" spans="1:3" ht="12.75">
      <c r="A28" s="34">
        <v>40412</v>
      </c>
      <c r="B28" s="36">
        <v>0</v>
      </c>
      <c r="C28" s="54">
        <v>0</v>
      </c>
    </row>
    <row r="29" spans="1:3" ht="12.75">
      <c r="A29" s="34">
        <v>40413</v>
      </c>
      <c r="B29" s="36">
        <v>106865297</v>
      </c>
      <c r="C29" s="54">
        <v>15500000</v>
      </c>
    </row>
    <row r="30" spans="1:3" ht="12.75">
      <c r="A30" s="34">
        <v>40414</v>
      </c>
      <c r="B30" s="36">
        <v>8812077</v>
      </c>
      <c r="C30" s="54">
        <v>0</v>
      </c>
    </row>
    <row r="31" spans="1:3" ht="12.75">
      <c r="A31" s="34">
        <v>40415</v>
      </c>
      <c r="B31" s="36">
        <v>23036630</v>
      </c>
      <c r="C31" s="54">
        <v>50972093</v>
      </c>
    </row>
    <row r="32" spans="1:3" ht="12.75">
      <c r="A32" s="34">
        <v>40416</v>
      </c>
      <c r="B32" s="36">
        <v>13600773</v>
      </c>
      <c r="C32" s="54">
        <v>200000</v>
      </c>
    </row>
    <row r="33" spans="1:3" ht="12.75">
      <c r="A33" s="34">
        <v>40417</v>
      </c>
      <c r="B33" s="36">
        <v>36812901</v>
      </c>
      <c r="C33" s="54">
        <v>0</v>
      </c>
    </row>
    <row r="34" spans="1:3" ht="12.75">
      <c r="A34" s="34">
        <v>40418</v>
      </c>
      <c r="B34" s="36">
        <v>0</v>
      </c>
      <c r="C34" s="54">
        <v>21000000</v>
      </c>
    </row>
    <row r="35" spans="1:3" ht="12.75">
      <c r="A35" s="34">
        <v>40420</v>
      </c>
      <c r="B35" s="36">
        <v>23402961</v>
      </c>
      <c r="C35" s="54">
        <v>25000000</v>
      </c>
    </row>
    <row r="36" spans="1:3" ht="12.75">
      <c r="A36" s="34">
        <v>40421</v>
      </c>
      <c r="B36" s="36">
        <v>6680602</v>
      </c>
      <c r="C36" s="54">
        <v>0</v>
      </c>
    </row>
    <row r="37" spans="1:3" ht="12.75">
      <c r="A37" s="34">
        <v>40422</v>
      </c>
      <c r="B37" s="36">
        <v>4690675</v>
      </c>
      <c r="C37" s="54">
        <v>124942</v>
      </c>
    </row>
    <row r="38" spans="1:3" ht="12.75">
      <c r="A38" s="34">
        <v>40423</v>
      </c>
      <c r="B38" s="36">
        <v>1068329</v>
      </c>
      <c r="C38" s="54">
        <v>0</v>
      </c>
    </row>
    <row r="39" spans="1:3" ht="12.75">
      <c r="A39" s="34">
        <v>40424</v>
      </c>
      <c r="B39" s="36">
        <v>3000000</v>
      </c>
      <c r="C39" s="54">
        <v>4000000</v>
      </c>
    </row>
    <row r="40" spans="1:3" ht="12.75">
      <c r="A40" s="34">
        <v>40425</v>
      </c>
      <c r="B40" s="36">
        <v>0</v>
      </c>
      <c r="C40" s="54">
        <v>5500000</v>
      </c>
    </row>
    <row r="41" spans="1:3" ht="12.75">
      <c r="A41" s="34">
        <v>40427</v>
      </c>
      <c r="B41" s="36">
        <v>108004</v>
      </c>
      <c r="C41" s="54">
        <v>0</v>
      </c>
    </row>
    <row r="42" spans="1:3" ht="12.75">
      <c r="A42" s="34">
        <v>40428</v>
      </c>
      <c r="B42" s="36">
        <v>10965327</v>
      </c>
      <c r="C42" s="54">
        <v>500000</v>
      </c>
    </row>
    <row r="43" spans="1:3" ht="12.75">
      <c r="A43" s="34">
        <v>40429</v>
      </c>
      <c r="B43" s="36">
        <v>368144</v>
      </c>
      <c r="C43" s="54">
        <v>0</v>
      </c>
    </row>
    <row r="44" spans="1:3" ht="12.75">
      <c r="A44" s="64" t="s">
        <v>292</v>
      </c>
      <c r="B44" s="25">
        <v>817591508</v>
      </c>
      <c r="C44" s="55">
        <v>316944230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54"/>
  <sheetViews>
    <sheetView zoomScalePageLayoutView="0" workbookViewId="0" topLeftCell="A1">
      <selection activeCell="F7" sqref="F7"/>
    </sheetView>
  </sheetViews>
  <sheetFormatPr defaultColWidth="9.140625" defaultRowHeight="12.75"/>
  <cols>
    <col min="1" max="1" width="28.7109375" style="19" customWidth="1"/>
    <col min="2" max="2" width="30.7109375" style="19" customWidth="1"/>
    <col min="3" max="3" width="40.7109375" style="19" customWidth="1"/>
    <col min="4" max="4" width="12.7109375" style="19" customWidth="1"/>
    <col min="5" max="5" width="9.140625" style="19" customWidth="1"/>
    <col min="6" max="6" width="30.7109375" style="19" customWidth="1"/>
    <col min="7" max="8" width="16.7109375" style="19" customWidth="1"/>
    <col min="9" max="10" width="9.140625" style="19" customWidth="1"/>
    <col min="11" max="11" width="16.7109375" style="19" customWidth="1"/>
    <col min="12" max="12" width="30.7109375" style="19" customWidth="1"/>
    <col min="13" max="13" width="9.140625" style="19" customWidth="1"/>
    <col min="14" max="14" width="20.7109375" style="19" customWidth="1"/>
    <col min="15" max="16" width="9.140625" style="19" customWidth="1"/>
  </cols>
  <sheetData>
    <row r="1" spans="1:16" ht="30.75" customHeight="1">
      <c r="A1" s="1" t="s">
        <v>211</v>
      </c>
      <c r="B1" s="1" t="s">
        <v>238</v>
      </c>
      <c r="C1" s="1" t="s">
        <v>80</v>
      </c>
      <c r="D1" s="1" t="s">
        <v>230</v>
      </c>
      <c r="E1" s="1" t="s">
        <v>87</v>
      </c>
      <c r="F1" s="1" t="s">
        <v>14</v>
      </c>
      <c r="G1" s="1" t="s">
        <v>240</v>
      </c>
      <c r="H1" s="1" t="s">
        <v>62</v>
      </c>
      <c r="I1" s="1" t="s">
        <v>60</v>
      </c>
      <c r="J1" s="1" t="s">
        <v>45</v>
      </c>
      <c r="K1" s="1" t="s">
        <v>271</v>
      </c>
      <c r="L1" s="1" t="s">
        <v>124</v>
      </c>
      <c r="M1" s="1" t="s">
        <v>173</v>
      </c>
      <c r="N1" s="1" t="s">
        <v>116</v>
      </c>
      <c r="O1" s="1" t="s">
        <v>175</v>
      </c>
      <c r="P1" s="1" t="s">
        <v>89</v>
      </c>
    </row>
    <row r="2" spans="1:16" ht="40.5" customHeight="1">
      <c r="A2" s="2" t="s">
        <v>90</v>
      </c>
      <c r="B2" s="2" t="s">
        <v>218</v>
      </c>
      <c r="C2" s="2" t="s">
        <v>67</v>
      </c>
      <c r="D2" s="2">
        <v>2010</v>
      </c>
      <c r="E2" s="2" t="s">
        <v>71</v>
      </c>
      <c r="F2" s="2" t="s">
        <v>847</v>
      </c>
      <c r="G2" s="2">
        <v>2000000</v>
      </c>
      <c r="H2" s="2">
        <v>0</v>
      </c>
      <c r="I2" s="2" t="s">
        <v>35</v>
      </c>
      <c r="J2" s="2" t="s">
        <v>17</v>
      </c>
      <c r="K2" s="3">
        <v>40406</v>
      </c>
      <c r="L2" s="2" t="s">
        <v>202</v>
      </c>
      <c r="M2" s="2" t="s">
        <v>250</v>
      </c>
      <c r="N2" s="2" t="s">
        <v>898</v>
      </c>
      <c r="O2" s="2" t="s">
        <v>668</v>
      </c>
      <c r="P2" s="2" t="s">
        <v>82</v>
      </c>
    </row>
    <row r="3" spans="1:16" ht="30.75" customHeight="1">
      <c r="A3" s="2" t="s">
        <v>178</v>
      </c>
      <c r="B3" s="2" t="s">
        <v>246</v>
      </c>
      <c r="C3" s="2" t="s">
        <v>67</v>
      </c>
      <c r="D3" s="2">
        <v>2010</v>
      </c>
      <c r="E3" s="2" t="s">
        <v>71</v>
      </c>
      <c r="F3" s="2" t="s">
        <v>32</v>
      </c>
      <c r="G3" s="2">
        <v>131062</v>
      </c>
      <c r="H3" s="2">
        <v>0</v>
      </c>
      <c r="I3" s="2" t="s">
        <v>57</v>
      </c>
      <c r="J3" s="2" t="s">
        <v>142</v>
      </c>
      <c r="K3" s="3">
        <v>40393</v>
      </c>
      <c r="L3" s="2" t="s">
        <v>202</v>
      </c>
      <c r="M3" s="2" t="s">
        <v>140</v>
      </c>
      <c r="N3" s="2"/>
      <c r="O3" s="2"/>
      <c r="P3" s="2"/>
    </row>
    <row r="4" spans="1:16" ht="40.5" customHeight="1">
      <c r="A4" s="2" t="s">
        <v>196</v>
      </c>
      <c r="B4" s="2" t="s">
        <v>200</v>
      </c>
      <c r="C4" s="2" t="s">
        <v>67</v>
      </c>
      <c r="D4" s="2">
        <v>2010</v>
      </c>
      <c r="E4" s="2" t="s">
        <v>71</v>
      </c>
      <c r="F4" s="2" t="s">
        <v>531</v>
      </c>
      <c r="G4" s="2">
        <v>1598182</v>
      </c>
      <c r="H4" s="2">
        <v>0</v>
      </c>
      <c r="I4" s="2" t="s">
        <v>532</v>
      </c>
      <c r="J4" s="2" t="s">
        <v>142</v>
      </c>
      <c r="K4" s="3">
        <v>40407</v>
      </c>
      <c r="L4" s="2" t="s">
        <v>202</v>
      </c>
      <c r="M4" s="2" t="s">
        <v>140</v>
      </c>
      <c r="N4" s="2"/>
      <c r="O4" s="2"/>
      <c r="P4" s="2"/>
    </row>
    <row r="5" spans="1:16" ht="30.75" customHeight="1">
      <c r="A5" s="2" t="s">
        <v>196</v>
      </c>
      <c r="B5" s="2" t="s">
        <v>246</v>
      </c>
      <c r="C5" s="2" t="s">
        <v>67</v>
      </c>
      <c r="D5" s="2">
        <v>2010</v>
      </c>
      <c r="E5" s="2" t="s">
        <v>71</v>
      </c>
      <c r="F5" s="2" t="s">
        <v>536</v>
      </c>
      <c r="G5" s="2">
        <v>798999</v>
      </c>
      <c r="H5" s="2">
        <v>0</v>
      </c>
      <c r="I5" s="2" t="s">
        <v>474</v>
      </c>
      <c r="J5" s="2" t="s">
        <v>142</v>
      </c>
      <c r="K5" s="3">
        <v>40407</v>
      </c>
      <c r="L5" s="2" t="s">
        <v>202</v>
      </c>
      <c r="M5" s="2" t="s">
        <v>140</v>
      </c>
      <c r="N5" s="2"/>
      <c r="O5" s="2"/>
      <c r="P5" s="2"/>
    </row>
    <row r="6" spans="1:16" ht="40.5" customHeight="1">
      <c r="A6" s="2" t="s">
        <v>196</v>
      </c>
      <c r="B6" s="2" t="s">
        <v>102</v>
      </c>
      <c r="C6" s="2" t="s">
        <v>67</v>
      </c>
      <c r="D6" s="2">
        <v>2010</v>
      </c>
      <c r="E6" s="2" t="s">
        <v>71</v>
      </c>
      <c r="F6" s="2" t="s">
        <v>537</v>
      </c>
      <c r="G6" s="2">
        <v>798999</v>
      </c>
      <c r="H6" s="2">
        <v>0</v>
      </c>
      <c r="I6" s="2" t="s">
        <v>474</v>
      </c>
      <c r="J6" s="2" t="s">
        <v>142</v>
      </c>
      <c r="K6" s="3">
        <v>40407</v>
      </c>
      <c r="L6" s="2" t="s">
        <v>202</v>
      </c>
      <c r="M6" s="2" t="s">
        <v>140</v>
      </c>
      <c r="N6" s="2"/>
      <c r="O6" s="2"/>
      <c r="P6" s="2"/>
    </row>
    <row r="7" spans="1:16" ht="92.25" customHeight="1">
      <c r="A7" s="2" t="s">
        <v>196</v>
      </c>
      <c r="B7" s="2" t="s">
        <v>123</v>
      </c>
      <c r="C7" s="2" t="s">
        <v>67</v>
      </c>
      <c r="D7" s="2">
        <v>2010</v>
      </c>
      <c r="E7" s="2" t="s">
        <v>71</v>
      </c>
      <c r="F7" s="2" t="s">
        <v>533</v>
      </c>
      <c r="G7" s="2">
        <v>1198875</v>
      </c>
      <c r="H7" s="2">
        <v>0</v>
      </c>
      <c r="I7" s="2" t="s">
        <v>534</v>
      </c>
      <c r="J7" s="2" t="s">
        <v>142</v>
      </c>
      <c r="K7" s="3">
        <v>40403</v>
      </c>
      <c r="L7" s="2" t="s">
        <v>202</v>
      </c>
      <c r="M7" s="2" t="s">
        <v>199</v>
      </c>
      <c r="N7" s="2" t="s">
        <v>898</v>
      </c>
      <c r="O7" s="2" t="s">
        <v>682</v>
      </c>
      <c r="P7" s="2" t="s">
        <v>206</v>
      </c>
    </row>
    <row r="8" spans="1:16" ht="92.25" customHeight="1">
      <c r="A8" s="2" t="s">
        <v>196</v>
      </c>
      <c r="B8" s="2" t="s">
        <v>331</v>
      </c>
      <c r="C8" s="2" t="s">
        <v>67</v>
      </c>
      <c r="D8" s="2">
        <v>2010</v>
      </c>
      <c r="E8" s="2" t="s">
        <v>71</v>
      </c>
      <c r="F8" s="2" t="s">
        <v>535</v>
      </c>
      <c r="G8" s="2">
        <v>1198875</v>
      </c>
      <c r="H8" s="2">
        <v>0</v>
      </c>
      <c r="I8" s="2" t="s">
        <v>534</v>
      </c>
      <c r="J8" s="2" t="s">
        <v>142</v>
      </c>
      <c r="K8" s="3">
        <v>40403</v>
      </c>
      <c r="L8" s="2" t="s">
        <v>202</v>
      </c>
      <c r="M8" s="2" t="s">
        <v>199</v>
      </c>
      <c r="N8" s="2" t="s">
        <v>898</v>
      </c>
      <c r="O8" s="2" t="s">
        <v>674</v>
      </c>
      <c r="P8" s="2" t="s">
        <v>206</v>
      </c>
    </row>
    <row r="9" spans="1:16" ht="30.75" customHeight="1">
      <c r="A9" s="2" t="s">
        <v>174</v>
      </c>
      <c r="B9" s="2" t="s">
        <v>575</v>
      </c>
      <c r="C9" s="2" t="s">
        <v>67</v>
      </c>
      <c r="D9" s="2">
        <v>2010</v>
      </c>
      <c r="E9" s="2" t="s">
        <v>71</v>
      </c>
      <c r="F9" s="2" t="s">
        <v>414</v>
      </c>
      <c r="G9" s="2">
        <v>393185</v>
      </c>
      <c r="H9" s="2">
        <v>0</v>
      </c>
      <c r="I9" s="2" t="s">
        <v>128</v>
      </c>
      <c r="J9" s="2" t="s">
        <v>142</v>
      </c>
      <c r="K9" s="3">
        <v>40415</v>
      </c>
      <c r="L9" s="2" t="s">
        <v>202</v>
      </c>
      <c r="M9" s="2" t="s">
        <v>140</v>
      </c>
      <c r="N9" s="2"/>
      <c r="O9" s="2"/>
      <c r="P9" s="2"/>
    </row>
    <row r="10" spans="1:16" ht="30.75" customHeight="1">
      <c r="A10" s="2" t="s">
        <v>538</v>
      </c>
      <c r="B10" s="2" t="s">
        <v>97</v>
      </c>
      <c r="C10" s="2" t="s">
        <v>67</v>
      </c>
      <c r="D10" s="2">
        <v>2010</v>
      </c>
      <c r="E10" s="2" t="s">
        <v>71</v>
      </c>
      <c r="F10" s="2" t="s">
        <v>539</v>
      </c>
      <c r="G10" s="2">
        <v>0</v>
      </c>
      <c r="H10" s="2">
        <v>65531</v>
      </c>
      <c r="I10" s="2" t="s">
        <v>260</v>
      </c>
      <c r="J10" s="2" t="s">
        <v>142</v>
      </c>
      <c r="K10" s="3">
        <v>40410</v>
      </c>
      <c r="L10" s="2" t="s">
        <v>176</v>
      </c>
      <c r="M10" s="2" t="s">
        <v>140</v>
      </c>
      <c r="N10" s="2" t="s">
        <v>898</v>
      </c>
      <c r="O10" s="2" t="s">
        <v>44</v>
      </c>
      <c r="P10" s="2" t="s">
        <v>132</v>
      </c>
    </row>
    <row r="11" spans="1:16" ht="40.5" customHeight="1">
      <c r="A11" s="2" t="s">
        <v>99</v>
      </c>
      <c r="B11" s="2" t="s">
        <v>148</v>
      </c>
      <c r="C11" s="2" t="s">
        <v>67</v>
      </c>
      <c r="D11" s="2">
        <v>2010</v>
      </c>
      <c r="E11" s="2" t="s">
        <v>71</v>
      </c>
      <c r="F11" s="2" t="s">
        <v>728</v>
      </c>
      <c r="G11" s="2">
        <v>277469</v>
      </c>
      <c r="H11" s="2">
        <v>0</v>
      </c>
      <c r="I11" s="2" t="s">
        <v>288</v>
      </c>
      <c r="J11" s="2" t="s">
        <v>39</v>
      </c>
      <c r="K11" s="3">
        <v>40413</v>
      </c>
      <c r="L11" s="2" t="s">
        <v>165</v>
      </c>
      <c r="M11" s="2" t="s">
        <v>181</v>
      </c>
      <c r="N11" s="2" t="s">
        <v>898</v>
      </c>
      <c r="O11" s="2" t="s">
        <v>700</v>
      </c>
      <c r="P11" s="2" t="s">
        <v>162</v>
      </c>
    </row>
    <row r="12" spans="1:16" ht="30.75" customHeight="1">
      <c r="A12" s="2" t="s">
        <v>99</v>
      </c>
      <c r="B12" s="2" t="s">
        <v>613</v>
      </c>
      <c r="C12" s="2" t="s">
        <v>67</v>
      </c>
      <c r="D12" s="2">
        <v>2010</v>
      </c>
      <c r="E12" s="2" t="s">
        <v>71</v>
      </c>
      <c r="F12" s="2" t="s">
        <v>29</v>
      </c>
      <c r="G12" s="2">
        <v>277469</v>
      </c>
      <c r="H12" s="2">
        <v>0</v>
      </c>
      <c r="I12" s="2" t="s">
        <v>288</v>
      </c>
      <c r="J12" s="2" t="s">
        <v>39</v>
      </c>
      <c r="K12" s="3">
        <v>40395</v>
      </c>
      <c r="L12" s="2" t="s">
        <v>165</v>
      </c>
      <c r="M12" s="2" t="s">
        <v>140</v>
      </c>
      <c r="N12" s="2"/>
      <c r="O12" s="2"/>
      <c r="P12" s="2"/>
    </row>
    <row r="13" spans="1:16" ht="30.75" customHeight="1">
      <c r="A13" s="2" t="s">
        <v>24</v>
      </c>
      <c r="B13" s="2" t="s">
        <v>112</v>
      </c>
      <c r="C13" s="2" t="s">
        <v>67</v>
      </c>
      <c r="D13" s="2">
        <v>2010</v>
      </c>
      <c r="E13" s="2" t="s">
        <v>71</v>
      </c>
      <c r="F13" s="2" t="s">
        <v>753</v>
      </c>
      <c r="G13" s="2">
        <v>2096986</v>
      </c>
      <c r="H13" s="2">
        <v>0</v>
      </c>
      <c r="I13" s="2" t="s">
        <v>621</v>
      </c>
      <c r="J13" s="2" t="s">
        <v>142</v>
      </c>
      <c r="K13" s="3">
        <v>40413</v>
      </c>
      <c r="L13" s="2" t="s">
        <v>202</v>
      </c>
      <c r="M13" s="2" t="s">
        <v>140</v>
      </c>
      <c r="N13" s="2" t="s">
        <v>898</v>
      </c>
      <c r="O13" s="2" t="s">
        <v>130</v>
      </c>
      <c r="P13" s="2" t="s">
        <v>132</v>
      </c>
    </row>
    <row r="14" spans="1:16" ht="30.75" customHeight="1">
      <c r="A14" s="2" t="s">
        <v>86</v>
      </c>
      <c r="B14" s="2" t="s">
        <v>337</v>
      </c>
      <c r="C14" s="2" t="s">
        <v>67</v>
      </c>
      <c r="D14" s="2">
        <v>2010</v>
      </c>
      <c r="E14" s="2" t="s">
        <v>71</v>
      </c>
      <c r="F14" s="2" t="s">
        <v>899</v>
      </c>
      <c r="G14" s="2">
        <v>934578</v>
      </c>
      <c r="H14" s="2">
        <v>0</v>
      </c>
      <c r="I14" s="2" t="s">
        <v>35</v>
      </c>
      <c r="J14" s="2" t="s">
        <v>17</v>
      </c>
      <c r="K14" s="3">
        <v>40413</v>
      </c>
      <c r="L14" s="2" t="s">
        <v>202</v>
      </c>
      <c r="M14" s="2" t="s">
        <v>140</v>
      </c>
      <c r="N14" s="2"/>
      <c r="O14" s="2"/>
      <c r="P14" s="2"/>
    </row>
    <row r="15" spans="1:16" ht="30.75" customHeight="1">
      <c r="A15" s="2" t="s">
        <v>616</v>
      </c>
      <c r="B15" s="2" t="s">
        <v>112</v>
      </c>
      <c r="C15" s="2" t="s">
        <v>67</v>
      </c>
      <c r="D15" s="2">
        <v>2010</v>
      </c>
      <c r="E15" s="2" t="s">
        <v>71</v>
      </c>
      <c r="F15" s="2" t="s">
        <v>139</v>
      </c>
      <c r="G15" s="2">
        <v>1310620</v>
      </c>
      <c r="H15" s="2">
        <v>0</v>
      </c>
      <c r="I15" s="2" t="s">
        <v>35</v>
      </c>
      <c r="J15" s="2" t="s">
        <v>17</v>
      </c>
      <c r="K15" s="3">
        <v>40407</v>
      </c>
      <c r="L15" s="2" t="s">
        <v>165</v>
      </c>
      <c r="M15" s="2" t="s">
        <v>140</v>
      </c>
      <c r="N15" s="2" t="s">
        <v>898</v>
      </c>
      <c r="O15" s="2" t="s">
        <v>130</v>
      </c>
      <c r="P15" s="2" t="s">
        <v>132</v>
      </c>
    </row>
    <row r="16" spans="1:16" ht="30.75" customHeight="1">
      <c r="A16" s="2" t="s">
        <v>615</v>
      </c>
      <c r="B16" s="2" t="s">
        <v>112</v>
      </c>
      <c r="C16" s="2" t="s">
        <v>67</v>
      </c>
      <c r="D16" s="2">
        <v>2010</v>
      </c>
      <c r="E16" s="2" t="s">
        <v>71</v>
      </c>
      <c r="F16" s="2" t="s">
        <v>139</v>
      </c>
      <c r="G16" s="2">
        <v>128710</v>
      </c>
      <c r="H16" s="2">
        <v>0</v>
      </c>
      <c r="I16" s="2" t="s">
        <v>35</v>
      </c>
      <c r="J16" s="2" t="s">
        <v>17</v>
      </c>
      <c r="K16" s="3">
        <v>40407</v>
      </c>
      <c r="L16" s="2" t="s">
        <v>165</v>
      </c>
      <c r="M16" s="2" t="s">
        <v>140</v>
      </c>
      <c r="N16" s="2" t="s">
        <v>898</v>
      </c>
      <c r="O16" s="2" t="s">
        <v>130</v>
      </c>
      <c r="P16" s="2" t="s">
        <v>132</v>
      </c>
    </row>
    <row r="17" spans="1:16" ht="40.5" customHeight="1">
      <c r="A17" s="2" t="s">
        <v>75</v>
      </c>
      <c r="B17" s="2" t="s">
        <v>218</v>
      </c>
      <c r="C17" s="2" t="s">
        <v>67</v>
      </c>
      <c r="D17" s="2">
        <v>2010</v>
      </c>
      <c r="E17" s="2" t="s">
        <v>71</v>
      </c>
      <c r="F17" s="2" t="s">
        <v>689</v>
      </c>
      <c r="G17" s="2">
        <v>786370</v>
      </c>
      <c r="H17" s="2">
        <v>0</v>
      </c>
      <c r="I17" s="2" t="s">
        <v>183</v>
      </c>
      <c r="J17" s="2" t="s">
        <v>142</v>
      </c>
      <c r="K17" s="3">
        <v>40409</v>
      </c>
      <c r="L17" s="2" t="s">
        <v>165</v>
      </c>
      <c r="M17" s="2" t="s">
        <v>250</v>
      </c>
      <c r="N17" s="2" t="s">
        <v>898</v>
      </c>
      <c r="O17" s="2" t="s">
        <v>668</v>
      </c>
      <c r="P17" s="2" t="s">
        <v>82</v>
      </c>
    </row>
    <row r="18" spans="1:16" ht="30.75" customHeight="1">
      <c r="A18" s="2" t="s">
        <v>155</v>
      </c>
      <c r="B18" s="2" t="s">
        <v>246</v>
      </c>
      <c r="C18" s="2" t="s">
        <v>67</v>
      </c>
      <c r="D18" s="2">
        <v>2010</v>
      </c>
      <c r="E18" s="2" t="s">
        <v>71</v>
      </c>
      <c r="F18" s="2" t="s">
        <v>440</v>
      </c>
      <c r="G18" s="2">
        <v>500000</v>
      </c>
      <c r="H18" s="2">
        <v>0</v>
      </c>
      <c r="I18" s="2" t="s">
        <v>35</v>
      </c>
      <c r="J18" s="2" t="s">
        <v>17</v>
      </c>
      <c r="K18" s="3">
        <v>40408</v>
      </c>
      <c r="L18" s="2" t="s">
        <v>165</v>
      </c>
      <c r="M18" s="2" t="s">
        <v>140</v>
      </c>
      <c r="N18" s="2"/>
      <c r="O18" s="2"/>
      <c r="P18" s="2"/>
    </row>
    <row r="19" spans="1:16" ht="30.75" customHeight="1">
      <c r="A19" s="2" t="s">
        <v>56</v>
      </c>
      <c r="B19" s="2" t="s">
        <v>112</v>
      </c>
      <c r="C19" s="2" t="s">
        <v>67</v>
      </c>
      <c r="D19" s="2">
        <v>2010</v>
      </c>
      <c r="E19" s="2" t="s">
        <v>71</v>
      </c>
      <c r="F19" s="2" t="s">
        <v>139</v>
      </c>
      <c r="G19" s="2">
        <v>262124</v>
      </c>
      <c r="H19" s="2">
        <v>0</v>
      </c>
      <c r="I19" s="2" t="s">
        <v>35</v>
      </c>
      <c r="J19" s="2" t="s">
        <v>17</v>
      </c>
      <c r="K19" s="3">
        <v>40401</v>
      </c>
      <c r="L19" s="2" t="s">
        <v>165</v>
      </c>
      <c r="M19" s="2" t="s">
        <v>140</v>
      </c>
      <c r="N19" s="2" t="s">
        <v>898</v>
      </c>
      <c r="O19" s="2" t="s">
        <v>130</v>
      </c>
      <c r="P19" s="2" t="s">
        <v>132</v>
      </c>
    </row>
    <row r="20" spans="1:16" ht="40.5" customHeight="1">
      <c r="A20" s="2" t="s">
        <v>0</v>
      </c>
      <c r="B20" s="2" t="s">
        <v>112</v>
      </c>
      <c r="C20" s="2" t="s">
        <v>67</v>
      </c>
      <c r="D20" s="2">
        <v>2010</v>
      </c>
      <c r="E20" s="2" t="s">
        <v>71</v>
      </c>
      <c r="F20" s="2" t="s">
        <v>375</v>
      </c>
      <c r="G20" s="2">
        <v>304329</v>
      </c>
      <c r="H20" s="2">
        <v>0</v>
      </c>
      <c r="I20" s="2" t="s">
        <v>376</v>
      </c>
      <c r="J20" s="2" t="s">
        <v>142</v>
      </c>
      <c r="K20" s="3">
        <v>40406</v>
      </c>
      <c r="L20" s="2" t="s">
        <v>202</v>
      </c>
      <c r="M20" s="2" t="s">
        <v>296</v>
      </c>
      <c r="N20" s="2" t="s">
        <v>898</v>
      </c>
      <c r="O20" s="2" t="s">
        <v>672</v>
      </c>
      <c r="P20" s="2" t="s">
        <v>377</v>
      </c>
    </row>
    <row r="21" spans="1:16" ht="30.75" customHeight="1">
      <c r="A21" s="2" t="s">
        <v>247</v>
      </c>
      <c r="B21" s="2" t="s">
        <v>603</v>
      </c>
      <c r="C21" s="2" t="s">
        <v>67</v>
      </c>
      <c r="D21" s="2">
        <v>2010</v>
      </c>
      <c r="E21" s="2" t="s">
        <v>71</v>
      </c>
      <c r="F21" s="2" t="s">
        <v>405</v>
      </c>
      <c r="G21" s="2">
        <v>131062</v>
      </c>
      <c r="H21" s="2">
        <v>0</v>
      </c>
      <c r="I21" s="2" t="s">
        <v>57</v>
      </c>
      <c r="J21" s="2" t="s">
        <v>142</v>
      </c>
      <c r="K21" s="3">
        <v>40398</v>
      </c>
      <c r="L21" s="2" t="s">
        <v>202</v>
      </c>
      <c r="M21" s="2" t="s">
        <v>140</v>
      </c>
      <c r="N21" s="2"/>
      <c r="O21" s="2"/>
      <c r="P21" s="2"/>
    </row>
    <row r="22" spans="1:16" ht="60.75" customHeight="1">
      <c r="A22" s="2" t="s">
        <v>177</v>
      </c>
      <c r="B22" s="2" t="s">
        <v>200</v>
      </c>
      <c r="C22" s="2" t="s">
        <v>67</v>
      </c>
      <c r="D22" s="2">
        <v>2010</v>
      </c>
      <c r="E22" s="2" t="s">
        <v>71</v>
      </c>
      <c r="F22" s="2" t="s">
        <v>6</v>
      </c>
      <c r="G22" s="2">
        <v>76016</v>
      </c>
      <c r="H22" s="2">
        <v>0</v>
      </c>
      <c r="I22" s="2" t="s">
        <v>84</v>
      </c>
      <c r="J22" s="2" t="s">
        <v>142</v>
      </c>
      <c r="K22" s="3">
        <v>40392</v>
      </c>
      <c r="L22" s="2" t="s">
        <v>202</v>
      </c>
      <c r="M22" s="2" t="s">
        <v>140</v>
      </c>
      <c r="N22" s="2"/>
      <c r="O22" s="2"/>
      <c r="P22" s="2"/>
    </row>
    <row r="23" spans="1:16" ht="30.75" customHeight="1">
      <c r="A23" s="2" t="s">
        <v>264</v>
      </c>
      <c r="B23" s="2" t="s">
        <v>200</v>
      </c>
      <c r="C23" s="2" t="s">
        <v>67</v>
      </c>
      <c r="D23" s="2">
        <v>2010</v>
      </c>
      <c r="E23" s="2" t="s">
        <v>71</v>
      </c>
      <c r="F23" s="2" t="s">
        <v>104</v>
      </c>
      <c r="G23" s="2">
        <v>209699</v>
      </c>
      <c r="H23" s="2">
        <v>0</v>
      </c>
      <c r="I23" s="2" t="s">
        <v>156</v>
      </c>
      <c r="J23" s="2" t="s">
        <v>142</v>
      </c>
      <c r="K23" s="3">
        <v>40395</v>
      </c>
      <c r="L23" s="2" t="s">
        <v>202</v>
      </c>
      <c r="M23" s="2" t="s">
        <v>140</v>
      </c>
      <c r="N23" s="2"/>
      <c r="O23" s="2"/>
      <c r="P23" s="2"/>
    </row>
    <row r="24" spans="1:16" ht="30.75" customHeight="1">
      <c r="A24" s="2" t="s">
        <v>196</v>
      </c>
      <c r="B24" s="2" t="s">
        <v>18</v>
      </c>
      <c r="C24" s="2" t="s">
        <v>67</v>
      </c>
      <c r="D24" s="2">
        <v>2010</v>
      </c>
      <c r="E24" s="2" t="s">
        <v>71</v>
      </c>
      <c r="F24" s="2" t="s">
        <v>464</v>
      </c>
      <c r="G24" s="2">
        <v>1599577</v>
      </c>
      <c r="H24" s="2">
        <v>0</v>
      </c>
      <c r="I24" s="2" t="s">
        <v>465</v>
      </c>
      <c r="J24" s="2" t="s">
        <v>142</v>
      </c>
      <c r="K24" s="3">
        <v>40403</v>
      </c>
      <c r="L24" s="2" t="s">
        <v>202</v>
      </c>
      <c r="M24" s="2" t="s">
        <v>140</v>
      </c>
      <c r="N24" s="2"/>
      <c r="O24" s="2"/>
      <c r="P24" s="2"/>
    </row>
    <row r="25" spans="1:16" ht="30.75" customHeight="1">
      <c r="A25" s="2" t="s">
        <v>133</v>
      </c>
      <c r="B25" s="2" t="s">
        <v>594</v>
      </c>
      <c r="C25" s="2" t="s">
        <v>67</v>
      </c>
      <c r="D25" s="2">
        <v>2010</v>
      </c>
      <c r="E25" s="2" t="s">
        <v>71</v>
      </c>
      <c r="F25" s="2" t="s">
        <v>568</v>
      </c>
      <c r="G25" s="2">
        <v>69670</v>
      </c>
      <c r="H25" s="2">
        <v>0</v>
      </c>
      <c r="I25" s="2" t="s">
        <v>35</v>
      </c>
      <c r="J25" s="2" t="s">
        <v>17</v>
      </c>
      <c r="K25" s="3">
        <v>40413</v>
      </c>
      <c r="L25" s="2" t="s">
        <v>202</v>
      </c>
      <c r="M25" s="2" t="s">
        <v>140</v>
      </c>
      <c r="N25" s="2"/>
      <c r="O25" s="2"/>
      <c r="P25" s="2"/>
    </row>
    <row r="26" spans="1:16" ht="30.75" customHeight="1">
      <c r="A26" s="2" t="s">
        <v>252</v>
      </c>
      <c r="B26" s="2" t="s">
        <v>96</v>
      </c>
      <c r="C26" s="2" t="s">
        <v>67</v>
      </c>
      <c r="D26" s="2">
        <v>2010</v>
      </c>
      <c r="E26" s="2" t="s">
        <v>71</v>
      </c>
      <c r="F26" s="2" t="s">
        <v>514</v>
      </c>
      <c r="G26" s="2">
        <v>480307</v>
      </c>
      <c r="H26" s="2">
        <v>0</v>
      </c>
      <c r="I26" s="2" t="s">
        <v>194</v>
      </c>
      <c r="J26" s="2" t="s">
        <v>198</v>
      </c>
      <c r="K26" s="3">
        <v>40395</v>
      </c>
      <c r="L26" s="2" t="s">
        <v>165</v>
      </c>
      <c r="M26" s="2" t="s">
        <v>140</v>
      </c>
      <c r="N26" s="2"/>
      <c r="O26" s="2"/>
      <c r="P26" s="2"/>
    </row>
    <row r="27" spans="1:16" ht="40.5" customHeight="1">
      <c r="A27" s="2" t="s">
        <v>112</v>
      </c>
      <c r="B27" s="2" t="s">
        <v>112</v>
      </c>
      <c r="C27" s="2" t="s">
        <v>67</v>
      </c>
      <c r="D27" s="2">
        <v>2010</v>
      </c>
      <c r="E27" s="2" t="s">
        <v>71</v>
      </c>
      <c r="F27" s="2" t="s">
        <v>378</v>
      </c>
      <c r="G27" s="2">
        <v>1519950</v>
      </c>
      <c r="H27" s="2">
        <v>0</v>
      </c>
      <c r="I27" s="2" t="s">
        <v>35</v>
      </c>
      <c r="J27" s="2" t="s">
        <v>17</v>
      </c>
      <c r="K27" s="3">
        <v>40413</v>
      </c>
      <c r="L27" s="2" t="s">
        <v>165</v>
      </c>
      <c r="M27" s="2" t="s">
        <v>181</v>
      </c>
      <c r="N27" s="2" t="s">
        <v>898</v>
      </c>
      <c r="O27" s="2" t="s">
        <v>657</v>
      </c>
      <c r="P27" s="2" t="s">
        <v>162</v>
      </c>
    </row>
    <row r="28" spans="1:16" ht="92.25" customHeight="1">
      <c r="A28" s="2" t="s">
        <v>218</v>
      </c>
      <c r="B28" s="2" t="s">
        <v>218</v>
      </c>
      <c r="C28" s="2" t="s">
        <v>67</v>
      </c>
      <c r="D28" s="2">
        <v>2010</v>
      </c>
      <c r="E28" s="2" t="s">
        <v>71</v>
      </c>
      <c r="F28" s="2" t="s">
        <v>692</v>
      </c>
      <c r="G28" s="2">
        <v>273486</v>
      </c>
      <c r="H28" s="2">
        <v>0</v>
      </c>
      <c r="I28" s="2" t="s">
        <v>35</v>
      </c>
      <c r="J28" s="2" t="s">
        <v>17</v>
      </c>
      <c r="K28" s="3">
        <v>40413</v>
      </c>
      <c r="L28" s="2" t="s">
        <v>165</v>
      </c>
      <c r="M28" s="2" t="s">
        <v>199</v>
      </c>
      <c r="N28" s="2" t="s">
        <v>898</v>
      </c>
      <c r="O28" s="2" t="s">
        <v>693</v>
      </c>
      <c r="P28" s="2" t="s">
        <v>206</v>
      </c>
    </row>
    <row r="29" spans="1:16" ht="30.75" customHeight="1">
      <c r="A29" s="2" t="s">
        <v>888</v>
      </c>
      <c r="B29" s="2" t="s">
        <v>200</v>
      </c>
      <c r="C29" s="2" t="s">
        <v>67</v>
      </c>
      <c r="D29" s="2">
        <v>2010</v>
      </c>
      <c r="E29" s="2" t="s">
        <v>71</v>
      </c>
      <c r="F29" s="2" t="s">
        <v>889</v>
      </c>
      <c r="G29" s="2">
        <v>116605</v>
      </c>
      <c r="H29" s="2">
        <v>0</v>
      </c>
      <c r="I29" s="2" t="s">
        <v>35</v>
      </c>
      <c r="J29" s="2" t="s">
        <v>17</v>
      </c>
      <c r="K29" s="3">
        <v>40417</v>
      </c>
      <c r="L29" s="2" t="s">
        <v>202</v>
      </c>
      <c r="M29" s="2" t="s">
        <v>140</v>
      </c>
      <c r="N29" s="2"/>
      <c r="O29" s="2"/>
      <c r="P29" s="2"/>
    </row>
    <row r="30" spans="1:16" ht="30.75" customHeight="1">
      <c r="A30" s="2" t="s">
        <v>86</v>
      </c>
      <c r="B30" s="2" t="s">
        <v>200</v>
      </c>
      <c r="C30" s="2" t="s">
        <v>67</v>
      </c>
      <c r="D30" s="2">
        <v>2010</v>
      </c>
      <c r="E30" s="2" t="s">
        <v>71</v>
      </c>
      <c r="F30" s="2" t="s">
        <v>611</v>
      </c>
      <c r="G30" s="2">
        <v>2347743</v>
      </c>
      <c r="H30" s="2">
        <v>0</v>
      </c>
      <c r="I30" s="2" t="s">
        <v>35</v>
      </c>
      <c r="J30" s="2" t="s">
        <v>17</v>
      </c>
      <c r="K30" s="3">
        <v>40413</v>
      </c>
      <c r="L30" s="2" t="s">
        <v>202</v>
      </c>
      <c r="M30" s="2" t="s">
        <v>140</v>
      </c>
      <c r="N30" s="2"/>
      <c r="O30" s="2"/>
      <c r="P30" s="2"/>
    </row>
    <row r="31" spans="1:16" ht="30.75" customHeight="1">
      <c r="A31" s="2" t="s">
        <v>179</v>
      </c>
      <c r="B31" s="2" t="s">
        <v>246</v>
      </c>
      <c r="C31" s="2" t="s">
        <v>67</v>
      </c>
      <c r="D31" s="2">
        <v>2010</v>
      </c>
      <c r="E31" s="2" t="s">
        <v>71</v>
      </c>
      <c r="F31" s="2" t="s">
        <v>273</v>
      </c>
      <c r="G31" s="2">
        <v>75000</v>
      </c>
      <c r="H31" s="2">
        <v>0</v>
      </c>
      <c r="I31" s="2" t="s">
        <v>35</v>
      </c>
      <c r="J31" s="2" t="s">
        <v>17</v>
      </c>
      <c r="K31" s="3">
        <v>40394</v>
      </c>
      <c r="L31" s="2" t="s">
        <v>165</v>
      </c>
      <c r="M31" s="2" t="s">
        <v>140</v>
      </c>
      <c r="N31" s="2"/>
      <c r="O31" s="2"/>
      <c r="P31" s="2"/>
    </row>
    <row r="32" spans="1:16" ht="50.25" customHeight="1">
      <c r="A32" s="2" t="s">
        <v>129</v>
      </c>
      <c r="B32" s="2" t="s">
        <v>764</v>
      </c>
      <c r="C32" s="2" t="s">
        <v>67</v>
      </c>
      <c r="D32" s="2">
        <v>2010</v>
      </c>
      <c r="E32" s="2" t="s">
        <v>71</v>
      </c>
      <c r="F32" s="2" t="s">
        <v>765</v>
      </c>
      <c r="G32" s="2">
        <v>2034884</v>
      </c>
      <c r="H32" s="2">
        <v>0</v>
      </c>
      <c r="I32" s="2" t="s">
        <v>766</v>
      </c>
      <c r="J32" s="2" t="s">
        <v>231</v>
      </c>
      <c r="K32" s="3">
        <v>40415</v>
      </c>
      <c r="L32" s="2" t="s">
        <v>202</v>
      </c>
      <c r="M32" s="2" t="s">
        <v>242</v>
      </c>
      <c r="N32" s="2"/>
      <c r="O32" s="2"/>
      <c r="P32" s="2"/>
    </row>
    <row r="33" spans="1:16" ht="122.25" customHeight="1">
      <c r="A33" s="2" t="s">
        <v>252</v>
      </c>
      <c r="B33" s="2" t="s">
        <v>246</v>
      </c>
      <c r="C33" s="2" t="s">
        <v>67</v>
      </c>
      <c r="D33" s="2">
        <v>2010</v>
      </c>
      <c r="E33" s="2" t="s">
        <v>71</v>
      </c>
      <c r="F33" s="2" t="s">
        <v>521</v>
      </c>
      <c r="G33" s="2">
        <v>403458</v>
      </c>
      <c r="H33" s="2">
        <v>0</v>
      </c>
      <c r="I33" s="2" t="s">
        <v>522</v>
      </c>
      <c r="J33" s="2" t="s">
        <v>198</v>
      </c>
      <c r="K33" s="3">
        <v>40395</v>
      </c>
      <c r="L33" s="2" t="s">
        <v>165</v>
      </c>
      <c r="M33" s="2" t="s">
        <v>181</v>
      </c>
      <c r="N33" s="2"/>
      <c r="O33" s="2"/>
      <c r="P33" s="2"/>
    </row>
    <row r="34" spans="1:16" ht="30.75" customHeight="1">
      <c r="A34" s="2" t="s">
        <v>196</v>
      </c>
      <c r="B34" s="2" t="s">
        <v>112</v>
      </c>
      <c r="C34" s="2" t="s">
        <v>67</v>
      </c>
      <c r="D34" s="2">
        <v>2010</v>
      </c>
      <c r="E34" s="2" t="s">
        <v>71</v>
      </c>
      <c r="F34" s="2" t="s">
        <v>266</v>
      </c>
      <c r="G34" s="2">
        <v>6402621</v>
      </c>
      <c r="H34" s="2">
        <v>0</v>
      </c>
      <c r="I34" s="2" t="s">
        <v>372</v>
      </c>
      <c r="J34" s="2" t="s">
        <v>142</v>
      </c>
      <c r="K34" s="3">
        <v>40402</v>
      </c>
      <c r="L34" s="2" t="s">
        <v>202</v>
      </c>
      <c r="M34" s="2" t="s">
        <v>242</v>
      </c>
      <c r="N34" s="2" t="s">
        <v>898</v>
      </c>
      <c r="O34" s="2" t="s">
        <v>653</v>
      </c>
      <c r="P34" s="2" t="s">
        <v>256</v>
      </c>
    </row>
    <row r="35" spans="1:16" ht="40.5" customHeight="1">
      <c r="A35" s="2" t="s">
        <v>161</v>
      </c>
      <c r="B35" s="2" t="s">
        <v>145</v>
      </c>
      <c r="C35" s="2" t="s">
        <v>67</v>
      </c>
      <c r="D35" s="2">
        <v>2010</v>
      </c>
      <c r="E35" s="2" t="s">
        <v>71</v>
      </c>
      <c r="F35" s="2" t="s">
        <v>203</v>
      </c>
      <c r="G35" s="2">
        <v>0</v>
      </c>
      <c r="H35" s="2">
        <v>225836</v>
      </c>
      <c r="I35" s="2" t="s">
        <v>289</v>
      </c>
      <c r="J35" s="2" t="s">
        <v>76</v>
      </c>
      <c r="K35" s="3">
        <v>40403</v>
      </c>
      <c r="L35" s="2" t="s">
        <v>176</v>
      </c>
      <c r="M35" s="2" t="s">
        <v>199</v>
      </c>
      <c r="N35" s="2"/>
      <c r="O35" s="2"/>
      <c r="P35" s="2"/>
    </row>
    <row r="36" spans="1:16" ht="40.5" customHeight="1">
      <c r="A36" s="2" t="s">
        <v>86</v>
      </c>
      <c r="B36" s="2" t="s">
        <v>246</v>
      </c>
      <c r="C36" s="2" t="s">
        <v>67</v>
      </c>
      <c r="D36" s="2">
        <v>2010</v>
      </c>
      <c r="E36" s="2" t="s">
        <v>71</v>
      </c>
      <c r="F36" s="2" t="s">
        <v>873</v>
      </c>
      <c r="G36" s="2">
        <v>692795</v>
      </c>
      <c r="H36" s="2">
        <v>0</v>
      </c>
      <c r="I36" s="2" t="s">
        <v>35</v>
      </c>
      <c r="J36" s="2" t="s">
        <v>17</v>
      </c>
      <c r="K36" s="3">
        <v>40400</v>
      </c>
      <c r="L36" s="2" t="s">
        <v>165</v>
      </c>
      <c r="M36" s="2" t="s">
        <v>250</v>
      </c>
      <c r="N36" s="2"/>
      <c r="O36" s="2"/>
      <c r="P36" s="2"/>
    </row>
    <row r="37" spans="1:16" ht="40.5" customHeight="1">
      <c r="A37" s="2" t="s">
        <v>86</v>
      </c>
      <c r="B37" s="2" t="s">
        <v>246</v>
      </c>
      <c r="C37" s="2" t="s">
        <v>67</v>
      </c>
      <c r="D37" s="2">
        <v>2010</v>
      </c>
      <c r="E37" s="2" t="s">
        <v>71</v>
      </c>
      <c r="F37" s="2" t="s">
        <v>164</v>
      </c>
      <c r="G37" s="2">
        <v>0</v>
      </c>
      <c r="H37" s="2">
        <v>0</v>
      </c>
      <c r="I37" s="2" t="s">
        <v>35</v>
      </c>
      <c r="J37" s="2" t="s">
        <v>17</v>
      </c>
      <c r="K37" s="3">
        <v>40390</v>
      </c>
      <c r="L37" s="2" t="s">
        <v>165</v>
      </c>
      <c r="M37" s="2" t="s">
        <v>199</v>
      </c>
      <c r="N37" s="2"/>
      <c r="O37" s="2"/>
      <c r="P37" s="2"/>
    </row>
    <row r="38" spans="1:16" ht="50.25" customHeight="1">
      <c r="A38" s="2" t="s">
        <v>193</v>
      </c>
      <c r="B38" s="2" t="s">
        <v>210</v>
      </c>
      <c r="C38" s="2" t="s">
        <v>67</v>
      </c>
      <c r="D38" s="2">
        <v>2010</v>
      </c>
      <c r="E38" s="2" t="s">
        <v>71</v>
      </c>
      <c r="F38" s="2" t="s">
        <v>878</v>
      </c>
      <c r="G38" s="2">
        <v>1308610</v>
      </c>
      <c r="H38" s="2">
        <v>0</v>
      </c>
      <c r="I38" s="2" t="s">
        <v>35</v>
      </c>
      <c r="J38" s="2" t="s">
        <v>17</v>
      </c>
      <c r="K38" s="3">
        <v>40400</v>
      </c>
      <c r="L38" s="2" t="s">
        <v>165</v>
      </c>
      <c r="M38" s="2" t="s">
        <v>140</v>
      </c>
      <c r="N38" s="2" t="s">
        <v>898</v>
      </c>
      <c r="O38" s="2" t="s">
        <v>223</v>
      </c>
      <c r="P38" s="2" t="s">
        <v>242</v>
      </c>
    </row>
    <row r="39" spans="1:16" ht="40.5" customHeight="1">
      <c r="A39" s="2" t="s">
        <v>193</v>
      </c>
      <c r="B39" s="2" t="s">
        <v>112</v>
      </c>
      <c r="C39" s="2" t="s">
        <v>67</v>
      </c>
      <c r="D39" s="2">
        <v>2010</v>
      </c>
      <c r="E39" s="2" t="s">
        <v>71</v>
      </c>
      <c r="F39" s="2" t="s">
        <v>186</v>
      </c>
      <c r="G39" s="2">
        <v>199979</v>
      </c>
      <c r="H39" s="2">
        <v>0</v>
      </c>
      <c r="I39" s="2" t="s">
        <v>35</v>
      </c>
      <c r="J39" s="2" t="s">
        <v>17</v>
      </c>
      <c r="K39" s="3">
        <v>40400</v>
      </c>
      <c r="L39" s="2" t="s">
        <v>165</v>
      </c>
      <c r="M39" s="2" t="s">
        <v>242</v>
      </c>
      <c r="N39" s="2" t="s">
        <v>898</v>
      </c>
      <c r="O39" s="2" t="s">
        <v>653</v>
      </c>
      <c r="P39" s="2" t="s">
        <v>256</v>
      </c>
    </row>
    <row r="40" spans="1:16" ht="30.75" customHeight="1">
      <c r="A40" s="2" t="s">
        <v>193</v>
      </c>
      <c r="B40" s="2" t="s">
        <v>112</v>
      </c>
      <c r="C40" s="2" t="s">
        <v>67</v>
      </c>
      <c r="D40" s="2">
        <v>2010</v>
      </c>
      <c r="E40" s="2" t="s">
        <v>71</v>
      </c>
      <c r="F40" s="2" t="s">
        <v>184</v>
      </c>
      <c r="G40" s="2">
        <v>250181</v>
      </c>
      <c r="H40" s="2">
        <v>0</v>
      </c>
      <c r="I40" s="2" t="s">
        <v>35</v>
      </c>
      <c r="J40" s="2" t="s">
        <v>17</v>
      </c>
      <c r="K40" s="3">
        <v>40400</v>
      </c>
      <c r="L40" s="2" t="s">
        <v>165</v>
      </c>
      <c r="M40" s="2" t="s">
        <v>242</v>
      </c>
      <c r="N40" s="2" t="s">
        <v>898</v>
      </c>
      <c r="O40" s="2" t="s">
        <v>656</v>
      </c>
      <c r="P40" s="2" t="s">
        <v>242</v>
      </c>
    </row>
    <row r="41" spans="1:16" ht="40.5" customHeight="1">
      <c r="A41" s="2" t="s">
        <v>193</v>
      </c>
      <c r="B41" s="2" t="s">
        <v>112</v>
      </c>
      <c r="C41" s="2" t="s">
        <v>67</v>
      </c>
      <c r="D41" s="2">
        <v>2010</v>
      </c>
      <c r="E41" s="2" t="s">
        <v>71</v>
      </c>
      <c r="F41" s="2" t="s">
        <v>290</v>
      </c>
      <c r="G41" s="2">
        <v>2028720</v>
      </c>
      <c r="H41" s="2">
        <v>0</v>
      </c>
      <c r="I41" s="2" t="s">
        <v>35</v>
      </c>
      <c r="J41" s="2" t="s">
        <v>17</v>
      </c>
      <c r="K41" s="3">
        <v>40400</v>
      </c>
      <c r="L41" s="2" t="s">
        <v>165</v>
      </c>
      <c r="M41" s="2" t="s">
        <v>181</v>
      </c>
      <c r="N41" s="2" t="s">
        <v>898</v>
      </c>
      <c r="O41" s="2" t="s">
        <v>657</v>
      </c>
      <c r="P41" s="2" t="s">
        <v>162</v>
      </c>
    </row>
    <row r="42" spans="1:16" ht="30.75" customHeight="1">
      <c r="A42" s="2" t="s">
        <v>0</v>
      </c>
      <c r="B42" s="2" t="s">
        <v>123</v>
      </c>
      <c r="C42" s="2" t="s">
        <v>67</v>
      </c>
      <c r="D42" s="2">
        <v>2010</v>
      </c>
      <c r="E42" s="2" t="s">
        <v>71</v>
      </c>
      <c r="F42" s="2" t="s">
        <v>853</v>
      </c>
      <c r="G42" s="2">
        <v>854701</v>
      </c>
      <c r="H42" s="2">
        <v>0</v>
      </c>
      <c r="I42" s="2" t="s">
        <v>35</v>
      </c>
      <c r="J42" s="2" t="s">
        <v>17</v>
      </c>
      <c r="K42" s="3">
        <v>40402</v>
      </c>
      <c r="L42" s="2" t="s">
        <v>165</v>
      </c>
      <c r="M42" s="2" t="s">
        <v>105</v>
      </c>
      <c r="N42" s="2" t="s">
        <v>898</v>
      </c>
      <c r="O42" s="2" t="s">
        <v>652</v>
      </c>
      <c r="P42" s="2" t="s">
        <v>143</v>
      </c>
    </row>
    <row r="43" spans="1:16" ht="30.75" customHeight="1">
      <c r="A43" s="2" t="s">
        <v>86</v>
      </c>
      <c r="B43" s="2" t="s">
        <v>123</v>
      </c>
      <c r="C43" s="2" t="s">
        <v>67</v>
      </c>
      <c r="D43" s="2">
        <v>2010</v>
      </c>
      <c r="E43" s="2" t="s">
        <v>71</v>
      </c>
      <c r="F43" s="2" t="s">
        <v>195</v>
      </c>
      <c r="G43" s="2">
        <v>3177600</v>
      </c>
      <c r="H43" s="2">
        <v>0</v>
      </c>
      <c r="I43" s="2" t="s">
        <v>35</v>
      </c>
      <c r="J43" s="2" t="s">
        <v>17</v>
      </c>
      <c r="K43" s="3">
        <v>40402</v>
      </c>
      <c r="L43" s="2" t="s">
        <v>202</v>
      </c>
      <c r="M43" s="2" t="s">
        <v>105</v>
      </c>
      <c r="N43" s="2" t="s">
        <v>898</v>
      </c>
      <c r="O43" s="2" t="s">
        <v>652</v>
      </c>
      <c r="P43" s="2" t="s">
        <v>143</v>
      </c>
    </row>
    <row r="44" spans="1:16" ht="30.75" customHeight="1">
      <c r="A44" s="2" t="s">
        <v>201</v>
      </c>
      <c r="B44" s="2" t="s">
        <v>123</v>
      </c>
      <c r="C44" s="2" t="s">
        <v>67</v>
      </c>
      <c r="D44" s="2">
        <v>2010</v>
      </c>
      <c r="E44" s="2" t="s">
        <v>71</v>
      </c>
      <c r="F44" s="2" t="s">
        <v>228</v>
      </c>
      <c r="G44" s="2">
        <v>2658777</v>
      </c>
      <c r="H44" s="2">
        <v>0</v>
      </c>
      <c r="I44" s="2" t="s">
        <v>35</v>
      </c>
      <c r="J44" s="2" t="s">
        <v>17</v>
      </c>
      <c r="K44" s="3">
        <v>40402</v>
      </c>
      <c r="L44" s="2" t="s">
        <v>165</v>
      </c>
      <c r="M44" s="2" t="s">
        <v>105</v>
      </c>
      <c r="N44" s="2" t="s">
        <v>898</v>
      </c>
      <c r="O44" s="2" t="s">
        <v>652</v>
      </c>
      <c r="P44" s="2" t="s">
        <v>143</v>
      </c>
    </row>
    <row r="45" spans="1:16" ht="30.75" customHeight="1">
      <c r="A45" s="2" t="s">
        <v>86</v>
      </c>
      <c r="B45" s="2" t="s">
        <v>218</v>
      </c>
      <c r="C45" s="2" t="s">
        <v>67</v>
      </c>
      <c r="D45" s="2">
        <v>2010</v>
      </c>
      <c r="E45" s="2" t="s">
        <v>71</v>
      </c>
      <c r="F45" s="2" t="s">
        <v>662</v>
      </c>
      <c r="G45" s="2">
        <v>11250000</v>
      </c>
      <c r="H45" s="2">
        <v>0</v>
      </c>
      <c r="I45" s="2" t="s">
        <v>35</v>
      </c>
      <c r="J45" s="2" t="s">
        <v>17</v>
      </c>
      <c r="K45" s="3">
        <v>40402</v>
      </c>
      <c r="L45" s="2" t="s">
        <v>165</v>
      </c>
      <c r="M45" s="2" t="s">
        <v>140</v>
      </c>
      <c r="N45" s="2" t="s">
        <v>898</v>
      </c>
      <c r="O45" s="2" t="s">
        <v>36</v>
      </c>
      <c r="P45" s="2" t="s">
        <v>132</v>
      </c>
    </row>
    <row r="46" spans="1:16" ht="50.25" customHeight="1">
      <c r="A46" s="2" t="s">
        <v>86</v>
      </c>
      <c r="B46" s="2" t="s">
        <v>83</v>
      </c>
      <c r="C46" s="2" t="s">
        <v>67</v>
      </c>
      <c r="D46" s="2">
        <v>2010</v>
      </c>
      <c r="E46" s="2" t="s">
        <v>71</v>
      </c>
      <c r="F46" s="2" t="s">
        <v>146</v>
      </c>
      <c r="G46" s="2">
        <v>5000000</v>
      </c>
      <c r="H46" s="2">
        <v>0</v>
      </c>
      <c r="I46" s="2" t="s">
        <v>35</v>
      </c>
      <c r="J46" s="2" t="s">
        <v>17</v>
      </c>
      <c r="K46" s="3">
        <v>40402</v>
      </c>
      <c r="L46" s="2" t="s">
        <v>202</v>
      </c>
      <c r="M46" s="2" t="s">
        <v>250</v>
      </c>
      <c r="N46" s="2"/>
      <c r="O46" s="2"/>
      <c r="P46" s="2"/>
    </row>
    <row r="47" spans="1:16" ht="30.75" customHeight="1">
      <c r="A47" s="2" t="s">
        <v>86</v>
      </c>
      <c r="B47" s="2" t="s">
        <v>210</v>
      </c>
      <c r="C47" s="2" t="s">
        <v>67</v>
      </c>
      <c r="D47" s="2">
        <v>2010</v>
      </c>
      <c r="E47" s="2" t="s">
        <v>71</v>
      </c>
      <c r="F47" s="2" t="s">
        <v>150</v>
      </c>
      <c r="G47" s="2">
        <v>9860000</v>
      </c>
      <c r="H47" s="2">
        <v>0</v>
      </c>
      <c r="I47" s="2" t="s">
        <v>35</v>
      </c>
      <c r="J47" s="2" t="s">
        <v>17</v>
      </c>
      <c r="K47" s="3">
        <v>40402</v>
      </c>
      <c r="L47" s="2" t="s">
        <v>165</v>
      </c>
      <c r="M47" s="2" t="s">
        <v>242</v>
      </c>
      <c r="N47" s="2" t="s">
        <v>898</v>
      </c>
      <c r="O47" s="2" t="s">
        <v>223</v>
      </c>
      <c r="P47" s="2" t="s">
        <v>242</v>
      </c>
    </row>
    <row r="48" spans="1:16" ht="50.25" customHeight="1">
      <c r="A48" s="2" t="s">
        <v>177</v>
      </c>
      <c r="B48" s="2" t="s">
        <v>718</v>
      </c>
      <c r="C48" s="2" t="s">
        <v>67</v>
      </c>
      <c r="D48" s="2">
        <v>2010</v>
      </c>
      <c r="E48" s="2" t="s">
        <v>71</v>
      </c>
      <c r="F48" s="2" t="s">
        <v>783</v>
      </c>
      <c r="G48" s="2">
        <v>305308</v>
      </c>
      <c r="H48" s="2">
        <v>0</v>
      </c>
      <c r="I48" s="2" t="s">
        <v>234</v>
      </c>
      <c r="J48" s="2" t="s">
        <v>142</v>
      </c>
      <c r="K48" s="3">
        <v>40396</v>
      </c>
      <c r="L48" s="2" t="s">
        <v>202</v>
      </c>
      <c r="M48" s="2" t="s">
        <v>140</v>
      </c>
      <c r="N48" s="2"/>
      <c r="O48" s="2"/>
      <c r="P48" s="2"/>
    </row>
    <row r="49" spans="1:16" ht="30.75" customHeight="1">
      <c r="A49" s="2" t="s">
        <v>106</v>
      </c>
      <c r="B49" s="2" t="s">
        <v>112</v>
      </c>
      <c r="C49" s="2" t="s">
        <v>67</v>
      </c>
      <c r="D49" s="2">
        <v>2010</v>
      </c>
      <c r="E49" s="2" t="s">
        <v>71</v>
      </c>
      <c r="F49" s="2" t="s">
        <v>139</v>
      </c>
      <c r="G49" s="2">
        <v>1564950</v>
      </c>
      <c r="H49" s="2">
        <v>0</v>
      </c>
      <c r="I49" s="2" t="s">
        <v>35</v>
      </c>
      <c r="J49" s="2" t="s">
        <v>17</v>
      </c>
      <c r="K49" s="3">
        <v>40401</v>
      </c>
      <c r="L49" s="2" t="s">
        <v>165</v>
      </c>
      <c r="M49" s="2" t="s">
        <v>140</v>
      </c>
      <c r="N49" s="2" t="s">
        <v>898</v>
      </c>
      <c r="O49" s="2" t="s">
        <v>130</v>
      </c>
      <c r="P49" s="2" t="s">
        <v>132</v>
      </c>
    </row>
    <row r="50" spans="1:16" ht="30.75" customHeight="1">
      <c r="A50" s="2" t="s">
        <v>69</v>
      </c>
      <c r="B50" s="2" t="s">
        <v>112</v>
      </c>
      <c r="C50" s="2" t="s">
        <v>67</v>
      </c>
      <c r="D50" s="2">
        <v>2010</v>
      </c>
      <c r="E50" s="2" t="s">
        <v>71</v>
      </c>
      <c r="F50" s="2" t="s">
        <v>139</v>
      </c>
      <c r="G50" s="2">
        <v>1900000</v>
      </c>
      <c r="H50" s="2">
        <v>0</v>
      </c>
      <c r="I50" s="2" t="s">
        <v>35</v>
      </c>
      <c r="J50" s="2" t="s">
        <v>17</v>
      </c>
      <c r="K50" s="3">
        <v>40401</v>
      </c>
      <c r="L50" s="2" t="s">
        <v>165</v>
      </c>
      <c r="M50" s="2" t="s">
        <v>140</v>
      </c>
      <c r="N50" s="2" t="s">
        <v>898</v>
      </c>
      <c r="O50" s="2" t="s">
        <v>130</v>
      </c>
      <c r="P50" s="2" t="s">
        <v>132</v>
      </c>
    </row>
    <row r="51" spans="1:16" ht="50.25" customHeight="1">
      <c r="A51" s="2" t="s">
        <v>219</v>
      </c>
      <c r="B51" s="2" t="s">
        <v>197</v>
      </c>
      <c r="C51" s="2" t="s">
        <v>67</v>
      </c>
      <c r="D51" s="2">
        <v>2010</v>
      </c>
      <c r="E51" s="2" t="s">
        <v>71</v>
      </c>
      <c r="F51" s="2" t="s">
        <v>663</v>
      </c>
      <c r="G51" s="2">
        <v>68120</v>
      </c>
      <c r="H51" s="2">
        <v>0</v>
      </c>
      <c r="I51" s="2" t="s">
        <v>289</v>
      </c>
      <c r="J51" s="2" t="s">
        <v>204</v>
      </c>
      <c r="K51" s="3">
        <v>40401</v>
      </c>
      <c r="L51" s="2" t="s">
        <v>165</v>
      </c>
      <c r="M51" s="2" t="s">
        <v>105</v>
      </c>
      <c r="N51" s="2"/>
      <c r="O51" s="2"/>
      <c r="P51" s="2"/>
    </row>
    <row r="52" spans="1:16" ht="30.75" customHeight="1">
      <c r="A52" s="2" t="s">
        <v>122</v>
      </c>
      <c r="B52" s="2" t="s">
        <v>200</v>
      </c>
      <c r="C52" s="2" t="s">
        <v>67</v>
      </c>
      <c r="D52" s="2">
        <v>2010</v>
      </c>
      <c r="E52" s="2" t="s">
        <v>71</v>
      </c>
      <c r="F52" s="2" t="s">
        <v>100</v>
      </c>
      <c r="G52" s="2">
        <v>175923</v>
      </c>
      <c r="H52" s="2">
        <v>0</v>
      </c>
      <c r="I52" s="2" t="s">
        <v>215</v>
      </c>
      <c r="J52" s="2" t="s">
        <v>142</v>
      </c>
      <c r="K52" s="3">
        <v>40402</v>
      </c>
      <c r="L52" s="2" t="s">
        <v>202</v>
      </c>
      <c r="M52" s="2" t="s">
        <v>140</v>
      </c>
      <c r="N52" s="2"/>
      <c r="O52" s="2"/>
      <c r="P52" s="2"/>
    </row>
    <row r="53" spans="1:16" ht="21" customHeight="1">
      <c r="A53" s="2" t="s">
        <v>86</v>
      </c>
      <c r="B53" s="2" t="s">
        <v>148</v>
      </c>
      <c r="C53" s="2" t="s">
        <v>67</v>
      </c>
      <c r="D53" s="2">
        <v>2010</v>
      </c>
      <c r="E53" s="2" t="s">
        <v>71</v>
      </c>
      <c r="F53" s="2" t="s">
        <v>587</v>
      </c>
      <c r="G53" s="2">
        <v>4071884</v>
      </c>
      <c r="H53" s="2">
        <v>0</v>
      </c>
      <c r="I53" s="2" t="s">
        <v>35</v>
      </c>
      <c r="J53" s="2" t="s">
        <v>17</v>
      </c>
      <c r="K53" s="3">
        <v>40402</v>
      </c>
      <c r="L53" s="2" t="s">
        <v>202</v>
      </c>
      <c r="M53" s="2" t="s">
        <v>105</v>
      </c>
      <c r="N53" s="2"/>
      <c r="O53" s="2"/>
      <c r="P53" s="2"/>
    </row>
    <row r="54" spans="1:16" ht="30.75" customHeight="1">
      <c r="A54" s="2" t="s">
        <v>24</v>
      </c>
      <c r="B54" s="2" t="s">
        <v>123</v>
      </c>
      <c r="C54" s="2" t="s">
        <v>67</v>
      </c>
      <c r="D54" s="2">
        <v>2010</v>
      </c>
      <c r="E54" s="2" t="s">
        <v>71</v>
      </c>
      <c r="F54" s="2" t="s">
        <v>195</v>
      </c>
      <c r="G54" s="2">
        <v>2700000</v>
      </c>
      <c r="H54" s="2">
        <v>0</v>
      </c>
      <c r="I54" s="2" t="s">
        <v>288</v>
      </c>
      <c r="J54" s="2" t="s">
        <v>142</v>
      </c>
      <c r="K54" s="3">
        <v>40401</v>
      </c>
      <c r="L54" s="2" t="s">
        <v>165</v>
      </c>
      <c r="M54" s="2" t="s">
        <v>105</v>
      </c>
      <c r="N54" s="2" t="s">
        <v>898</v>
      </c>
      <c r="O54" s="2" t="s">
        <v>652</v>
      </c>
      <c r="P54" s="2" t="s">
        <v>143</v>
      </c>
    </row>
    <row r="55" spans="1:16" ht="40.5" customHeight="1">
      <c r="A55" s="2" t="s">
        <v>99</v>
      </c>
      <c r="B55" s="2" t="s">
        <v>352</v>
      </c>
      <c r="C55" s="2" t="s">
        <v>67</v>
      </c>
      <c r="D55" s="2">
        <v>2010</v>
      </c>
      <c r="E55" s="2" t="s">
        <v>71</v>
      </c>
      <c r="F55" s="2" t="s">
        <v>481</v>
      </c>
      <c r="G55" s="2">
        <v>72720</v>
      </c>
      <c r="H55" s="2">
        <v>0</v>
      </c>
      <c r="I55" s="2" t="s">
        <v>482</v>
      </c>
      <c r="J55" s="2" t="s">
        <v>142</v>
      </c>
      <c r="K55" s="3">
        <v>40409</v>
      </c>
      <c r="L55" s="2" t="s">
        <v>165</v>
      </c>
      <c r="M55" s="2" t="s">
        <v>199</v>
      </c>
      <c r="N55" s="2"/>
      <c r="O55" s="2"/>
      <c r="P55" s="2"/>
    </row>
    <row r="56" spans="1:16" ht="30.75" customHeight="1">
      <c r="A56" s="2" t="s">
        <v>133</v>
      </c>
      <c r="B56" s="2" t="s">
        <v>573</v>
      </c>
      <c r="C56" s="2" t="s">
        <v>67</v>
      </c>
      <c r="D56" s="2">
        <v>2010</v>
      </c>
      <c r="E56" s="2" t="s">
        <v>71</v>
      </c>
      <c r="F56" s="2" t="s">
        <v>572</v>
      </c>
      <c r="G56" s="2">
        <v>50000</v>
      </c>
      <c r="H56" s="2">
        <v>0</v>
      </c>
      <c r="I56" s="2" t="s">
        <v>35</v>
      </c>
      <c r="J56" s="2" t="s">
        <v>17</v>
      </c>
      <c r="K56" s="3">
        <v>40413</v>
      </c>
      <c r="L56" s="2" t="s">
        <v>202</v>
      </c>
      <c r="M56" s="2" t="s">
        <v>140</v>
      </c>
      <c r="N56" s="2"/>
      <c r="O56" s="2"/>
      <c r="P56" s="2"/>
    </row>
    <row r="57" spans="1:16" ht="40.5" customHeight="1">
      <c r="A57" s="2" t="s">
        <v>193</v>
      </c>
      <c r="B57" s="2" t="s">
        <v>12</v>
      </c>
      <c r="C57" s="2" t="s">
        <v>67</v>
      </c>
      <c r="D57" s="2">
        <v>2010</v>
      </c>
      <c r="E57" s="2" t="s">
        <v>71</v>
      </c>
      <c r="F57" s="2" t="s">
        <v>153</v>
      </c>
      <c r="G57" s="2">
        <v>615571</v>
      </c>
      <c r="H57" s="2">
        <v>0</v>
      </c>
      <c r="I57" s="2" t="s">
        <v>35</v>
      </c>
      <c r="J57" s="2" t="s">
        <v>17</v>
      </c>
      <c r="K57" s="3">
        <v>40400</v>
      </c>
      <c r="L57" s="2" t="s">
        <v>165</v>
      </c>
      <c r="M57" s="2" t="s">
        <v>250</v>
      </c>
      <c r="N57" s="2" t="s">
        <v>898</v>
      </c>
      <c r="O57" s="2" t="s">
        <v>665</v>
      </c>
      <c r="P57" s="2" t="s">
        <v>82</v>
      </c>
    </row>
    <row r="58" spans="1:16" ht="40.5" customHeight="1">
      <c r="A58" s="2" t="s">
        <v>193</v>
      </c>
      <c r="B58" s="2" t="s">
        <v>659</v>
      </c>
      <c r="C58" s="2" t="s">
        <v>67</v>
      </c>
      <c r="D58" s="2">
        <v>2010</v>
      </c>
      <c r="E58" s="2" t="s">
        <v>71</v>
      </c>
      <c r="F58" s="2" t="s">
        <v>667</v>
      </c>
      <c r="G58" s="2">
        <v>2500000</v>
      </c>
      <c r="H58" s="2">
        <v>0</v>
      </c>
      <c r="I58" s="2" t="s">
        <v>35</v>
      </c>
      <c r="J58" s="2" t="s">
        <v>17</v>
      </c>
      <c r="K58" s="3">
        <v>40400</v>
      </c>
      <c r="L58" s="2" t="s">
        <v>165</v>
      </c>
      <c r="M58" s="2" t="s">
        <v>250</v>
      </c>
      <c r="N58" s="2" t="s">
        <v>898</v>
      </c>
      <c r="O58" s="2" t="s">
        <v>661</v>
      </c>
      <c r="P58" s="2" t="s">
        <v>82</v>
      </c>
    </row>
    <row r="59" spans="1:16" ht="30.75" customHeight="1">
      <c r="A59" s="2" t="s">
        <v>274</v>
      </c>
      <c r="B59" s="2" t="s">
        <v>218</v>
      </c>
      <c r="C59" s="2" t="s">
        <v>67</v>
      </c>
      <c r="D59" s="2">
        <v>2010</v>
      </c>
      <c r="E59" s="2" t="s">
        <v>71</v>
      </c>
      <c r="F59" s="2" t="s">
        <v>697</v>
      </c>
      <c r="G59" s="2">
        <v>2637218</v>
      </c>
      <c r="H59" s="2">
        <v>0</v>
      </c>
      <c r="I59" s="2" t="s">
        <v>270</v>
      </c>
      <c r="J59" s="2" t="s">
        <v>233</v>
      </c>
      <c r="K59" s="3">
        <v>40402</v>
      </c>
      <c r="L59" s="2" t="s">
        <v>165</v>
      </c>
      <c r="M59" s="2" t="s">
        <v>140</v>
      </c>
      <c r="N59" s="2" t="s">
        <v>898</v>
      </c>
      <c r="O59" s="2" t="s">
        <v>36</v>
      </c>
      <c r="P59" s="2" t="s">
        <v>132</v>
      </c>
    </row>
    <row r="60" spans="1:16" ht="40.5" customHeight="1">
      <c r="A60" s="2" t="s">
        <v>22</v>
      </c>
      <c r="B60" s="2" t="s">
        <v>501</v>
      </c>
      <c r="C60" s="2" t="s">
        <v>67</v>
      </c>
      <c r="D60" s="2">
        <v>2010</v>
      </c>
      <c r="E60" s="2" t="s">
        <v>71</v>
      </c>
      <c r="F60" s="2" t="s">
        <v>738</v>
      </c>
      <c r="G60" s="2">
        <v>1967213</v>
      </c>
      <c r="H60" s="2">
        <v>0</v>
      </c>
      <c r="I60" s="2" t="s">
        <v>35</v>
      </c>
      <c r="J60" s="2" t="s">
        <v>17</v>
      </c>
      <c r="K60" s="3">
        <v>40415</v>
      </c>
      <c r="L60" s="2" t="s">
        <v>165</v>
      </c>
      <c r="M60" s="2" t="s">
        <v>140</v>
      </c>
      <c r="N60" s="2"/>
      <c r="O60" s="2"/>
      <c r="P60" s="2"/>
    </row>
    <row r="61" spans="1:16" ht="30.75" customHeight="1">
      <c r="A61" s="2" t="s">
        <v>99</v>
      </c>
      <c r="B61" s="2" t="s">
        <v>112</v>
      </c>
      <c r="C61" s="2" t="s">
        <v>67</v>
      </c>
      <c r="D61" s="2">
        <v>2010</v>
      </c>
      <c r="E61" s="2" t="s">
        <v>71</v>
      </c>
      <c r="F61" s="2" t="s">
        <v>552</v>
      </c>
      <c r="G61" s="2">
        <v>468214</v>
      </c>
      <c r="H61" s="2">
        <v>0</v>
      </c>
      <c r="I61" s="2" t="s">
        <v>35</v>
      </c>
      <c r="J61" s="2" t="s">
        <v>17</v>
      </c>
      <c r="K61" s="3">
        <v>40396</v>
      </c>
      <c r="L61" s="2" t="s">
        <v>202</v>
      </c>
      <c r="M61" s="2" t="s">
        <v>242</v>
      </c>
      <c r="N61" s="2" t="s">
        <v>898</v>
      </c>
      <c r="O61" s="2" t="s">
        <v>656</v>
      </c>
      <c r="P61" s="2" t="s">
        <v>242</v>
      </c>
    </row>
    <row r="62" spans="1:16" ht="30.75" customHeight="1">
      <c r="A62" s="2" t="s">
        <v>75</v>
      </c>
      <c r="B62" s="2" t="s">
        <v>218</v>
      </c>
      <c r="C62" s="2" t="s">
        <v>67</v>
      </c>
      <c r="D62" s="2">
        <v>2010</v>
      </c>
      <c r="E62" s="2" t="s">
        <v>71</v>
      </c>
      <c r="F62" s="2" t="s">
        <v>34</v>
      </c>
      <c r="G62" s="2">
        <v>577201</v>
      </c>
      <c r="H62" s="2">
        <v>0</v>
      </c>
      <c r="I62" s="2" t="s">
        <v>109</v>
      </c>
      <c r="J62" s="2" t="s">
        <v>142</v>
      </c>
      <c r="K62" s="3">
        <v>40399</v>
      </c>
      <c r="L62" s="2" t="s">
        <v>165</v>
      </c>
      <c r="M62" s="2" t="s">
        <v>140</v>
      </c>
      <c r="N62" s="2" t="s">
        <v>898</v>
      </c>
      <c r="O62" s="2" t="s">
        <v>36</v>
      </c>
      <c r="P62" s="2" t="s">
        <v>132</v>
      </c>
    </row>
    <row r="63" spans="1:16" ht="30.75" customHeight="1">
      <c r="A63" s="2" t="s">
        <v>122</v>
      </c>
      <c r="B63" s="2" t="s">
        <v>610</v>
      </c>
      <c r="C63" s="2" t="s">
        <v>67</v>
      </c>
      <c r="D63" s="2">
        <v>2010</v>
      </c>
      <c r="E63" s="2" t="s">
        <v>71</v>
      </c>
      <c r="F63" s="2" t="s">
        <v>103</v>
      </c>
      <c r="G63" s="2">
        <v>131940</v>
      </c>
      <c r="H63" s="2">
        <v>0</v>
      </c>
      <c r="I63" s="2" t="s">
        <v>37</v>
      </c>
      <c r="J63" s="2" t="s">
        <v>142</v>
      </c>
      <c r="K63" s="3">
        <v>40393</v>
      </c>
      <c r="L63" s="2" t="s">
        <v>202</v>
      </c>
      <c r="M63" s="2" t="s">
        <v>140</v>
      </c>
      <c r="N63" s="2"/>
      <c r="O63" s="2"/>
      <c r="P63" s="2"/>
    </row>
    <row r="64" spans="1:16" ht="30.75" customHeight="1">
      <c r="A64" s="2" t="s">
        <v>122</v>
      </c>
      <c r="B64" s="2" t="s">
        <v>185</v>
      </c>
      <c r="C64" s="2" t="s">
        <v>67</v>
      </c>
      <c r="D64" s="2">
        <v>2010</v>
      </c>
      <c r="E64" s="2" t="s">
        <v>71</v>
      </c>
      <c r="F64" s="2" t="s">
        <v>272</v>
      </c>
      <c r="G64" s="2">
        <v>52776</v>
      </c>
      <c r="H64" s="2">
        <v>0</v>
      </c>
      <c r="I64" s="2" t="s">
        <v>220</v>
      </c>
      <c r="J64" s="2" t="s">
        <v>142</v>
      </c>
      <c r="K64" s="3">
        <v>40393</v>
      </c>
      <c r="L64" s="2" t="s">
        <v>202</v>
      </c>
      <c r="M64" s="2" t="s">
        <v>140</v>
      </c>
      <c r="N64" s="2"/>
      <c r="O64" s="2"/>
      <c r="P64" s="2"/>
    </row>
    <row r="65" spans="1:16" ht="92.25" customHeight="1">
      <c r="A65" s="2" t="s">
        <v>86</v>
      </c>
      <c r="B65" s="2" t="s">
        <v>221</v>
      </c>
      <c r="C65" s="2" t="s">
        <v>67</v>
      </c>
      <c r="D65" s="2">
        <v>2010</v>
      </c>
      <c r="E65" s="2" t="s">
        <v>71</v>
      </c>
      <c r="F65" s="2" t="s">
        <v>255</v>
      </c>
      <c r="G65" s="2">
        <v>1315000</v>
      </c>
      <c r="H65" s="2">
        <v>0</v>
      </c>
      <c r="I65" s="2" t="s">
        <v>35</v>
      </c>
      <c r="J65" s="2" t="s">
        <v>17</v>
      </c>
      <c r="K65" s="3">
        <v>40404</v>
      </c>
      <c r="L65" s="2" t="s">
        <v>202</v>
      </c>
      <c r="M65" s="2" t="s">
        <v>199</v>
      </c>
      <c r="N65" s="2" t="s">
        <v>898</v>
      </c>
      <c r="O65" s="2" t="s">
        <v>658</v>
      </c>
      <c r="P65" s="2" t="s">
        <v>206</v>
      </c>
    </row>
    <row r="66" spans="1:16" ht="40.5" customHeight="1">
      <c r="A66" s="2" t="s">
        <v>90</v>
      </c>
      <c r="B66" s="2" t="s">
        <v>112</v>
      </c>
      <c r="C66" s="2" t="s">
        <v>67</v>
      </c>
      <c r="D66" s="2">
        <v>2010</v>
      </c>
      <c r="E66" s="2" t="s">
        <v>71</v>
      </c>
      <c r="F66" s="2" t="s">
        <v>94</v>
      </c>
      <c r="G66" s="2">
        <v>1000000</v>
      </c>
      <c r="H66" s="2">
        <v>0</v>
      </c>
      <c r="I66" s="2" t="s">
        <v>35</v>
      </c>
      <c r="J66" s="2" t="s">
        <v>17</v>
      </c>
      <c r="K66" s="3">
        <v>40403</v>
      </c>
      <c r="L66" s="2" t="s">
        <v>165</v>
      </c>
      <c r="M66" s="2" t="s">
        <v>181</v>
      </c>
      <c r="N66" s="2" t="s">
        <v>898</v>
      </c>
      <c r="O66" s="2" t="s">
        <v>657</v>
      </c>
      <c r="P66" s="2" t="s">
        <v>162</v>
      </c>
    </row>
    <row r="67" spans="1:16" ht="40.5" customHeight="1">
      <c r="A67" s="2" t="s">
        <v>193</v>
      </c>
      <c r="B67" s="2" t="s">
        <v>12</v>
      </c>
      <c r="C67" s="2" t="s">
        <v>67</v>
      </c>
      <c r="D67" s="2">
        <v>2010</v>
      </c>
      <c r="E67" s="2" t="s">
        <v>71</v>
      </c>
      <c r="F67" s="2" t="s">
        <v>79</v>
      </c>
      <c r="G67" s="2">
        <v>247810</v>
      </c>
      <c r="H67" s="2">
        <v>0</v>
      </c>
      <c r="I67" s="2" t="s">
        <v>35</v>
      </c>
      <c r="J67" s="2" t="s">
        <v>17</v>
      </c>
      <c r="K67" s="3">
        <v>40400</v>
      </c>
      <c r="L67" s="2" t="s">
        <v>165</v>
      </c>
      <c r="M67" s="2" t="s">
        <v>181</v>
      </c>
      <c r="N67" s="2" t="s">
        <v>898</v>
      </c>
      <c r="O67" s="2" t="s">
        <v>664</v>
      </c>
      <c r="P67" s="2" t="s">
        <v>162</v>
      </c>
    </row>
    <row r="68" spans="1:16" ht="30.75" customHeight="1">
      <c r="A68" s="2" t="s">
        <v>90</v>
      </c>
      <c r="B68" s="2" t="s">
        <v>210</v>
      </c>
      <c r="C68" s="2" t="s">
        <v>67</v>
      </c>
      <c r="D68" s="2">
        <v>2010</v>
      </c>
      <c r="E68" s="2" t="s">
        <v>71</v>
      </c>
      <c r="F68" s="2" t="s">
        <v>34</v>
      </c>
      <c r="G68" s="2">
        <v>500000</v>
      </c>
      <c r="H68" s="2">
        <v>0</v>
      </c>
      <c r="I68" s="2" t="s">
        <v>35</v>
      </c>
      <c r="J68" s="2" t="s">
        <v>17</v>
      </c>
      <c r="K68" s="3">
        <v>40393</v>
      </c>
      <c r="L68" s="2" t="s">
        <v>202</v>
      </c>
      <c r="M68" s="2" t="s">
        <v>140</v>
      </c>
      <c r="N68" s="2" t="s">
        <v>898</v>
      </c>
      <c r="O68" s="2" t="s">
        <v>223</v>
      </c>
      <c r="P68" s="2" t="s">
        <v>242</v>
      </c>
    </row>
    <row r="69" spans="1:16" ht="30.75" customHeight="1">
      <c r="A69" s="2" t="s">
        <v>28</v>
      </c>
      <c r="B69" s="2" t="s">
        <v>157</v>
      </c>
      <c r="C69" s="2" t="s">
        <v>67</v>
      </c>
      <c r="D69" s="2">
        <v>2010</v>
      </c>
      <c r="E69" s="2" t="s">
        <v>71</v>
      </c>
      <c r="F69" s="2" t="s">
        <v>717</v>
      </c>
      <c r="G69" s="2">
        <v>196880</v>
      </c>
      <c r="H69" s="2">
        <v>0</v>
      </c>
      <c r="I69" s="2" t="s">
        <v>35</v>
      </c>
      <c r="J69" s="2" t="s">
        <v>17</v>
      </c>
      <c r="K69" s="3">
        <v>40414</v>
      </c>
      <c r="L69" s="2" t="s">
        <v>165</v>
      </c>
      <c r="M69" s="2" t="s">
        <v>147</v>
      </c>
      <c r="N69" s="2" t="s">
        <v>898</v>
      </c>
      <c r="O69" s="2" t="s">
        <v>669</v>
      </c>
      <c r="P69" s="2" t="s">
        <v>143</v>
      </c>
    </row>
    <row r="70" spans="1:16" ht="40.5" customHeight="1">
      <c r="A70" s="2" t="s">
        <v>193</v>
      </c>
      <c r="B70" s="2" t="s">
        <v>210</v>
      </c>
      <c r="C70" s="2" t="s">
        <v>67</v>
      </c>
      <c r="D70" s="2">
        <v>2010</v>
      </c>
      <c r="E70" s="2" t="s">
        <v>71</v>
      </c>
      <c r="F70" s="2" t="s">
        <v>900</v>
      </c>
      <c r="G70" s="2">
        <v>650560</v>
      </c>
      <c r="H70" s="2">
        <v>0</v>
      </c>
      <c r="I70" s="2" t="s">
        <v>35</v>
      </c>
      <c r="J70" s="2" t="s">
        <v>17</v>
      </c>
      <c r="K70" s="3">
        <v>40420</v>
      </c>
      <c r="L70" s="2" t="s">
        <v>165</v>
      </c>
      <c r="M70" s="2" t="s">
        <v>181</v>
      </c>
      <c r="N70" s="2" t="s">
        <v>898</v>
      </c>
      <c r="O70" s="2" t="s">
        <v>805</v>
      </c>
      <c r="P70" s="2" t="s">
        <v>162</v>
      </c>
    </row>
    <row r="71" spans="1:16" ht="30.75" customHeight="1">
      <c r="A71" s="2" t="s">
        <v>196</v>
      </c>
      <c r="B71" s="2" t="s">
        <v>337</v>
      </c>
      <c r="C71" s="2" t="s">
        <v>67</v>
      </c>
      <c r="D71" s="2">
        <v>2010</v>
      </c>
      <c r="E71" s="2" t="s">
        <v>71</v>
      </c>
      <c r="F71" s="2" t="s">
        <v>426</v>
      </c>
      <c r="G71" s="2">
        <v>0</v>
      </c>
      <c r="H71" s="2">
        <v>43250328</v>
      </c>
      <c r="I71" s="2" t="s">
        <v>427</v>
      </c>
      <c r="J71" s="2" t="s">
        <v>142</v>
      </c>
      <c r="K71" s="3">
        <v>40408</v>
      </c>
      <c r="L71" s="2" t="s">
        <v>176</v>
      </c>
      <c r="M71" s="2" t="s">
        <v>140</v>
      </c>
      <c r="N71" s="2"/>
      <c r="O71" s="2"/>
      <c r="P71" s="2"/>
    </row>
    <row r="72" spans="1:16" ht="92.25" customHeight="1">
      <c r="A72" s="2" t="s">
        <v>208</v>
      </c>
      <c r="B72" s="2" t="s">
        <v>221</v>
      </c>
      <c r="C72" s="2" t="s">
        <v>67</v>
      </c>
      <c r="D72" s="2">
        <v>2010</v>
      </c>
      <c r="E72" s="2" t="s">
        <v>71</v>
      </c>
      <c r="F72" s="2" t="s">
        <v>901</v>
      </c>
      <c r="G72" s="2">
        <v>926442</v>
      </c>
      <c r="H72" s="2">
        <v>0</v>
      </c>
      <c r="I72" s="2" t="s">
        <v>902</v>
      </c>
      <c r="J72" s="2" t="s">
        <v>142</v>
      </c>
      <c r="K72" s="3">
        <v>40420</v>
      </c>
      <c r="L72" s="2" t="s">
        <v>202</v>
      </c>
      <c r="M72" s="2" t="s">
        <v>199</v>
      </c>
      <c r="N72" s="2" t="s">
        <v>898</v>
      </c>
      <c r="O72" s="2" t="s">
        <v>658</v>
      </c>
      <c r="P72" s="2" t="s">
        <v>206</v>
      </c>
    </row>
    <row r="73" spans="1:16" ht="30.75" customHeight="1">
      <c r="A73" s="2" t="s">
        <v>133</v>
      </c>
      <c r="B73" s="2" t="s">
        <v>592</v>
      </c>
      <c r="C73" s="2" t="s">
        <v>67</v>
      </c>
      <c r="D73" s="2">
        <v>2010</v>
      </c>
      <c r="E73" s="2" t="s">
        <v>71</v>
      </c>
      <c r="F73" s="2" t="s">
        <v>568</v>
      </c>
      <c r="G73" s="2">
        <v>2000000</v>
      </c>
      <c r="H73" s="2">
        <v>0</v>
      </c>
      <c r="I73" s="2" t="s">
        <v>35</v>
      </c>
      <c r="J73" s="2" t="s">
        <v>17</v>
      </c>
      <c r="K73" s="3">
        <v>40413</v>
      </c>
      <c r="L73" s="2" t="s">
        <v>202</v>
      </c>
      <c r="M73" s="2" t="s">
        <v>140</v>
      </c>
      <c r="N73" s="2"/>
      <c r="O73" s="2"/>
      <c r="P73" s="2"/>
    </row>
    <row r="74" spans="1:16" ht="30.75" customHeight="1">
      <c r="A74" s="2" t="s">
        <v>133</v>
      </c>
      <c r="B74" s="2" t="s">
        <v>97</v>
      </c>
      <c r="C74" s="2" t="s">
        <v>67</v>
      </c>
      <c r="D74" s="2">
        <v>2010</v>
      </c>
      <c r="E74" s="2" t="s">
        <v>71</v>
      </c>
      <c r="F74" s="2" t="s">
        <v>811</v>
      </c>
      <c r="G74" s="2">
        <v>1000</v>
      </c>
      <c r="H74" s="2">
        <v>0</v>
      </c>
      <c r="I74" s="2" t="s">
        <v>35</v>
      </c>
      <c r="J74" s="2" t="s">
        <v>17</v>
      </c>
      <c r="K74" s="3">
        <v>40410</v>
      </c>
      <c r="L74" s="2" t="s">
        <v>165</v>
      </c>
      <c r="M74" s="2" t="s">
        <v>140</v>
      </c>
      <c r="N74" s="2" t="s">
        <v>898</v>
      </c>
      <c r="O74" s="2" t="s">
        <v>44</v>
      </c>
      <c r="P74" s="2" t="s">
        <v>132</v>
      </c>
    </row>
    <row r="75" spans="1:16" ht="92.25" customHeight="1">
      <c r="A75" s="2" t="s">
        <v>193</v>
      </c>
      <c r="B75" s="2" t="s">
        <v>123</v>
      </c>
      <c r="C75" s="2" t="s">
        <v>67</v>
      </c>
      <c r="D75" s="2">
        <v>2010</v>
      </c>
      <c r="E75" s="2" t="s">
        <v>71</v>
      </c>
      <c r="F75" s="2" t="s">
        <v>903</v>
      </c>
      <c r="G75" s="2">
        <v>1000000</v>
      </c>
      <c r="H75" s="2">
        <v>0</v>
      </c>
      <c r="I75" s="2" t="s">
        <v>35</v>
      </c>
      <c r="J75" s="2" t="s">
        <v>17</v>
      </c>
      <c r="K75" s="3">
        <v>40420</v>
      </c>
      <c r="L75" s="2" t="s">
        <v>165</v>
      </c>
      <c r="M75" s="2" t="s">
        <v>199</v>
      </c>
      <c r="N75" s="2" t="s">
        <v>898</v>
      </c>
      <c r="O75" s="2" t="s">
        <v>682</v>
      </c>
      <c r="P75" s="2" t="s">
        <v>206</v>
      </c>
    </row>
    <row r="76" spans="1:16" ht="30.75" customHeight="1">
      <c r="A76" s="2" t="s">
        <v>122</v>
      </c>
      <c r="B76" s="2" t="s">
        <v>123</v>
      </c>
      <c r="C76" s="2" t="s">
        <v>67</v>
      </c>
      <c r="D76" s="2">
        <v>2010</v>
      </c>
      <c r="E76" s="2" t="s">
        <v>71</v>
      </c>
      <c r="F76" s="2" t="s">
        <v>138</v>
      </c>
      <c r="G76" s="2">
        <v>1583113</v>
      </c>
      <c r="H76" s="2">
        <v>0</v>
      </c>
      <c r="I76" s="2" t="s">
        <v>35</v>
      </c>
      <c r="J76" s="2" t="s">
        <v>17</v>
      </c>
      <c r="K76" s="3">
        <v>40402</v>
      </c>
      <c r="L76" s="2" t="s">
        <v>202</v>
      </c>
      <c r="M76" s="2" t="s">
        <v>105</v>
      </c>
      <c r="N76" s="2" t="s">
        <v>898</v>
      </c>
      <c r="O76" s="2" t="s">
        <v>652</v>
      </c>
      <c r="P76" s="2" t="s">
        <v>143</v>
      </c>
    </row>
    <row r="77" spans="1:16" ht="92.25" customHeight="1">
      <c r="A77" s="2" t="s">
        <v>90</v>
      </c>
      <c r="B77" s="2" t="s">
        <v>246</v>
      </c>
      <c r="C77" s="2" t="s">
        <v>67</v>
      </c>
      <c r="D77" s="2">
        <v>2010</v>
      </c>
      <c r="E77" s="2" t="s">
        <v>71</v>
      </c>
      <c r="F77" s="2" t="s">
        <v>904</v>
      </c>
      <c r="G77" s="2">
        <v>0</v>
      </c>
      <c r="H77" s="2">
        <v>0</v>
      </c>
      <c r="I77" s="2" t="s">
        <v>35</v>
      </c>
      <c r="J77" s="2" t="s">
        <v>17</v>
      </c>
      <c r="K77" s="3">
        <v>40421</v>
      </c>
      <c r="L77" s="2" t="s">
        <v>165</v>
      </c>
      <c r="M77" s="2" t="s">
        <v>242</v>
      </c>
      <c r="N77" s="2"/>
      <c r="O77" s="2"/>
      <c r="P77" s="2"/>
    </row>
    <row r="78" spans="1:16" ht="30.75" customHeight="1">
      <c r="A78" s="2" t="s">
        <v>161</v>
      </c>
      <c r="B78" s="2" t="s">
        <v>200</v>
      </c>
      <c r="C78" s="2" t="s">
        <v>67</v>
      </c>
      <c r="D78" s="2">
        <v>2010</v>
      </c>
      <c r="E78" s="2" t="s">
        <v>71</v>
      </c>
      <c r="F78" s="2" t="s">
        <v>251</v>
      </c>
      <c r="G78" s="2">
        <v>135501</v>
      </c>
      <c r="H78" s="2">
        <v>0</v>
      </c>
      <c r="I78" s="2" t="s">
        <v>170</v>
      </c>
      <c r="J78" s="2" t="s">
        <v>76</v>
      </c>
      <c r="K78" s="3">
        <v>40392</v>
      </c>
      <c r="L78" s="2" t="s">
        <v>202</v>
      </c>
      <c r="M78" s="2" t="s">
        <v>140</v>
      </c>
      <c r="N78" s="2"/>
      <c r="O78" s="2"/>
      <c r="P78" s="2"/>
    </row>
    <row r="79" spans="1:16" ht="30.75" customHeight="1">
      <c r="A79" s="2" t="s">
        <v>86</v>
      </c>
      <c r="B79" s="2" t="s">
        <v>246</v>
      </c>
      <c r="C79" s="2" t="s">
        <v>67</v>
      </c>
      <c r="D79" s="2">
        <v>2010</v>
      </c>
      <c r="E79" s="2" t="s">
        <v>71</v>
      </c>
      <c r="F79" s="2" t="s">
        <v>61</v>
      </c>
      <c r="G79" s="2">
        <v>197100</v>
      </c>
      <c r="H79" s="2">
        <v>0</v>
      </c>
      <c r="I79" s="2" t="s">
        <v>35</v>
      </c>
      <c r="J79" s="2" t="s">
        <v>17</v>
      </c>
      <c r="K79" s="3">
        <v>40406</v>
      </c>
      <c r="L79" s="2" t="s">
        <v>165</v>
      </c>
      <c r="M79" s="2" t="s">
        <v>140</v>
      </c>
      <c r="N79" s="2"/>
      <c r="O79" s="2"/>
      <c r="P79" s="2"/>
    </row>
    <row r="80" spans="1:16" ht="30.75" customHeight="1">
      <c r="A80" s="2" t="s">
        <v>161</v>
      </c>
      <c r="B80" s="2" t="s">
        <v>123</v>
      </c>
      <c r="C80" s="2" t="s">
        <v>67</v>
      </c>
      <c r="D80" s="2">
        <v>2010</v>
      </c>
      <c r="E80" s="2" t="s">
        <v>71</v>
      </c>
      <c r="F80" s="2" t="s">
        <v>355</v>
      </c>
      <c r="G80" s="2">
        <v>9033424</v>
      </c>
      <c r="H80" s="2">
        <v>0</v>
      </c>
      <c r="I80" s="2" t="s">
        <v>88</v>
      </c>
      <c r="J80" s="2" t="s">
        <v>76</v>
      </c>
      <c r="K80" s="3">
        <v>40407</v>
      </c>
      <c r="L80" s="2" t="s">
        <v>202</v>
      </c>
      <c r="M80" s="2" t="s">
        <v>105</v>
      </c>
      <c r="N80" s="2" t="s">
        <v>898</v>
      </c>
      <c r="O80" s="2" t="s">
        <v>652</v>
      </c>
      <c r="P80" s="2" t="s">
        <v>143</v>
      </c>
    </row>
    <row r="81" spans="1:16" ht="30.75" customHeight="1">
      <c r="A81" s="2" t="s">
        <v>171</v>
      </c>
      <c r="B81" s="2" t="s">
        <v>97</v>
      </c>
      <c r="C81" s="2" t="s">
        <v>67</v>
      </c>
      <c r="D81" s="2">
        <v>2010</v>
      </c>
      <c r="E81" s="2" t="s">
        <v>71</v>
      </c>
      <c r="F81" s="2" t="s">
        <v>630</v>
      </c>
      <c r="G81" s="2">
        <v>0</v>
      </c>
      <c r="H81" s="2">
        <v>1455604</v>
      </c>
      <c r="I81" s="2" t="s">
        <v>288</v>
      </c>
      <c r="J81" s="2" t="s">
        <v>121</v>
      </c>
      <c r="K81" s="3">
        <v>40394</v>
      </c>
      <c r="L81" s="2" t="s">
        <v>176</v>
      </c>
      <c r="M81" s="2" t="s">
        <v>140</v>
      </c>
      <c r="N81" s="2" t="s">
        <v>898</v>
      </c>
      <c r="O81" s="2" t="s">
        <v>44</v>
      </c>
      <c r="P81" s="2" t="s">
        <v>132</v>
      </c>
    </row>
    <row r="82" spans="1:16" ht="40.5" customHeight="1">
      <c r="A82" s="2" t="s">
        <v>22</v>
      </c>
      <c r="B82" s="2" t="s">
        <v>185</v>
      </c>
      <c r="C82" s="2" t="s">
        <v>67</v>
      </c>
      <c r="D82" s="2">
        <v>2010</v>
      </c>
      <c r="E82" s="2" t="s">
        <v>71</v>
      </c>
      <c r="F82" s="2" t="s">
        <v>368</v>
      </c>
      <c r="G82" s="2">
        <v>1400000</v>
      </c>
      <c r="H82" s="2">
        <v>0</v>
      </c>
      <c r="I82" s="2" t="s">
        <v>35</v>
      </c>
      <c r="J82" s="2" t="s">
        <v>17</v>
      </c>
      <c r="K82" s="3">
        <v>40394</v>
      </c>
      <c r="L82" s="2" t="s">
        <v>202</v>
      </c>
      <c r="M82" s="2" t="s">
        <v>140</v>
      </c>
      <c r="N82" s="2"/>
      <c r="O82" s="2"/>
      <c r="P82" s="2"/>
    </row>
    <row r="83" spans="1:16" ht="40.5" customHeight="1">
      <c r="A83" s="2" t="s">
        <v>208</v>
      </c>
      <c r="B83" s="2" t="s">
        <v>8</v>
      </c>
      <c r="C83" s="2" t="s">
        <v>67</v>
      </c>
      <c r="D83" s="2">
        <v>2010</v>
      </c>
      <c r="E83" s="2" t="s">
        <v>71</v>
      </c>
      <c r="F83" s="2" t="s">
        <v>798</v>
      </c>
      <c r="G83" s="2">
        <v>13106160</v>
      </c>
      <c r="H83" s="2">
        <v>0</v>
      </c>
      <c r="I83" s="2" t="s">
        <v>88</v>
      </c>
      <c r="J83" s="2" t="s">
        <v>142</v>
      </c>
      <c r="K83" s="3">
        <v>40399</v>
      </c>
      <c r="L83" s="2" t="s">
        <v>202</v>
      </c>
      <c r="M83" s="2" t="s">
        <v>140</v>
      </c>
      <c r="N83" s="2"/>
      <c r="O83" s="2"/>
      <c r="P83" s="2"/>
    </row>
    <row r="84" spans="1:16" ht="50.25" customHeight="1">
      <c r="A84" s="2" t="s">
        <v>129</v>
      </c>
      <c r="B84" s="2" t="s">
        <v>479</v>
      </c>
      <c r="C84" s="2" t="s">
        <v>67</v>
      </c>
      <c r="D84" s="2">
        <v>2010</v>
      </c>
      <c r="E84" s="2" t="s">
        <v>71</v>
      </c>
      <c r="F84" s="2" t="s">
        <v>759</v>
      </c>
      <c r="G84" s="2">
        <v>823643</v>
      </c>
      <c r="H84" s="2">
        <v>0</v>
      </c>
      <c r="I84" s="2" t="s">
        <v>760</v>
      </c>
      <c r="J84" s="2" t="s">
        <v>231</v>
      </c>
      <c r="K84" s="3">
        <v>40415</v>
      </c>
      <c r="L84" s="2" t="s">
        <v>202</v>
      </c>
      <c r="M84" s="2" t="s">
        <v>242</v>
      </c>
      <c r="N84" s="2"/>
      <c r="O84" s="2"/>
      <c r="P84" s="2"/>
    </row>
    <row r="85" spans="1:16" ht="40.5" customHeight="1">
      <c r="A85" s="2" t="s">
        <v>86</v>
      </c>
      <c r="B85" s="2" t="s">
        <v>200</v>
      </c>
      <c r="C85" s="2" t="s">
        <v>67</v>
      </c>
      <c r="D85" s="2">
        <v>2010</v>
      </c>
      <c r="E85" s="2" t="s">
        <v>71</v>
      </c>
      <c r="F85" s="2" t="s">
        <v>827</v>
      </c>
      <c r="G85" s="2">
        <v>3900000</v>
      </c>
      <c r="H85" s="2">
        <v>0</v>
      </c>
      <c r="I85" s="2" t="s">
        <v>35</v>
      </c>
      <c r="J85" s="2" t="s">
        <v>17</v>
      </c>
      <c r="K85" s="3">
        <v>40417</v>
      </c>
      <c r="L85" s="2" t="s">
        <v>202</v>
      </c>
      <c r="M85" s="2" t="s">
        <v>140</v>
      </c>
      <c r="N85" s="2"/>
      <c r="O85" s="2"/>
      <c r="P85" s="2"/>
    </row>
    <row r="86" spans="1:16" ht="30.75" customHeight="1">
      <c r="A86" s="2" t="s">
        <v>161</v>
      </c>
      <c r="B86" s="2" t="s">
        <v>18</v>
      </c>
      <c r="C86" s="2" t="s">
        <v>67</v>
      </c>
      <c r="D86" s="2">
        <v>2010</v>
      </c>
      <c r="E86" s="2" t="s">
        <v>71</v>
      </c>
      <c r="F86" s="2" t="s">
        <v>277</v>
      </c>
      <c r="G86" s="2">
        <v>903342</v>
      </c>
      <c r="H86" s="2">
        <v>0</v>
      </c>
      <c r="I86" s="2" t="s">
        <v>125</v>
      </c>
      <c r="J86" s="2" t="s">
        <v>76</v>
      </c>
      <c r="K86" s="3">
        <v>40392</v>
      </c>
      <c r="L86" s="2" t="s">
        <v>202</v>
      </c>
      <c r="M86" s="2" t="s">
        <v>140</v>
      </c>
      <c r="N86" s="2"/>
      <c r="O86" s="2"/>
      <c r="P86" s="2"/>
    </row>
    <row r="87" spans="1:16" ht="30.75" customHeight="1">
      <c r="A87" s="2" t="s">
        <v>161</v>
      </c>
      <c r="B87" s="2" t="s">
        <v>654</v>
      </c>
      <c r="C87" s="2" t="s">
        <v>67</v>
      </c>
      <c r="D87" s="2">
        <v>2010</v>
      </c>
      <c r="E87" s="2" t="s">
        <v>71</v>
      </c>
      <c r="F87" s="2" t="s">
        <v>655</v>
      </c>
      <c r="G87" s="2">
        <v>451671</v>
      </c>
      <c r="H87" s="2">
        <v>0</v>
      </c>
      <c r="I87" s="2" t="s">
        <v>194</v>
      </c>
      <c r="J87" s="2" t="s">
        <v>76</v>
      </c>
      <c r="K87" s="3">
        <v>40392</v>
      </c>
      <c r="L87" s="2" t="s">
        <v>202</v>
      </c>
      <c r="M87" s="2" t="s">
        <v>140</v>
      </c>
      <c r="N87" s="2"/>
      <c r="O87" s="2"/>
      <c r="P87" s="2"/>
    </row>
    <row r="88" spans="1:16" ht="40.5" customHeight="1">
      <c r="A88" s="2" t="s">
        <v>86</v>
      </c>
      <c r="B88" s="2" t="s">
        <v>246</v>
      </c>
      <c r="C88" s="2" t="s">
        <v>67</v>
      </c>
      <c r="D88" s="2">
        <v>2010</v>
      </c>
      <c r="E88" s="2" t="s">
        <v>71</v>
      </c>
      <c r="F88" s="2" t="s">
        <v>235</v>
      </c>
      <c r="G88" s="2">
        <v>87600</v>
      </c>
      <c r="H88" s="2">
        <v>0</v>
      </c>
      <c r="I88" s="2" t="s">
        <v>35</v>
      </c>
      <c r="J88" s="2" t="s">
        <v>17</v>
      </c>
      <c r="K88" s="3">
        <v>40391</v>
      </c>
      <c r="L88" s="2" t="s">
        <v>165</v>
      </c>
      <c r="M88" s="2" t="s">
        <v>250</v>
      </c>
      <c r="N88" s="2"/>
      <c r="O88" s="2"/>
      <c r="P88" s="2"/>
    </row>
    <row r="89" spans="1:16" ht="30.75" customHeight="1">
      <c r="A89" s="2" t="s">
        <v>86</v>
      </c>
      <c r="B89" s="2" t="s">
        <v>246</v>
      </c>
      <c r="C89" s="2" t="s">
        <v>67</v>
      </c>
      <c r="D89" s="2">
        <v>2010</v>
      </c>
      <c r="E89" s="2" t="s">
        <v>71</v>
      </c>
      <c r="F89" s="2" t="s">
        <v>9</v>
      </c>
      <c r="G89" s="2">
        <v>745977</v>
      </c>
      <c r="H89" s="2">
        <v>0</v>
      </c>
      <c r="I89" s="2" t="s">
        <v>35</v>
      </c>
      <c r="J89" s="2" t="s">
        <v>17</v>
      </c>
      <c r="K89" s="3">
        <v>40390</v>
      </c>
      <c r="L89" s="2" t="s">
        <v>165</v>
      </c>
      <c r="M89" s="2" t="s">
        <v>140</v>
      </c>
      <c r="N89" s="2"/>
      <c r="O89" s="2"/>
      <c r="P89" s="2"/>
    </row>
    <row r="90" spans="1:16" ht="40.5" customHeight="1">
      <c r="A90" s="2" t="s">
        <v>110</v>
      </c>
      <c r="B90" s="2" t="s">
        <v>246</v>
      </c>
      <c r="C90" s="2" t="s">
        <v>67</v>
      </c>
      <c r="D90" s="2">
        <v>2010</v>
      </c>
      <c r="E90" s="2" t="s">
        <v>71</v>
      </c>
      <c r="F90" s="2" t="s">
        <v>393</v>
      </c>
      <c r="G90" s="2">
        <v>1479290</v>
      </c>
      <c r="H90" s="2">
        <v>0</v>
      </c>
      <c r="I90" s="2" t="s">
        <v>88</v>
      </c>
      <c r="J90" s="2" t="s">
        <v>214</v>
      </c>
      <c r="K90" s="3">
        <v>40391</v>
      </c>
      <c r="L90" s="2" t="s">
        <v>165</v>
      </c>
      <c r="M90" s="2" t="s">
        <v>250</v>
      </c>
      <c r="N90" s="2"/>
      <c r="O90" s="2"/>
      <c r="P90" s="2"/>
    </row>
    <row r="91" spans="1:16" ht="40.5" customHeight="1">
      <c r="A91" s="2" t="s">
        <v>278</v>
      </c>
      <c r="B91" s="2" t="s">
        <v>246</v>
      </c>
      <c r="C91" s="2" t="s">
        <v>67</v>
      </c>
      <c r="D91" s="2">
        <v>2010</v>
      </c>
      <c r="E91" s="2" t="s">
        <v>71</v>
      </c>
      <c r="F91" s="2" t="s">
        <v>905</v>
      </c>
      <c r="G91" s="2">
        <v>0</v>
      </c>
      <c r="H91" s="2">
        <v>0</v>
      </c>
      <c r="I91" s="2" t="s">
        <v>35</v>
      </c>
      <c r="J91" s="2" t="s">
        <v>17</v>
      </c>
      <c r="K91" s="3">
        <v>40420</v>
      </c>
      <c r="L91" s="2" t="s">
        <v>202</v>
      </c>
      <c r="M91" s="2" t="s">
        <v>199</v>
      </c>
      <c r="N91" s="2"/>
      <c r="O91" s="2"/>
      <c r="P91" s="2"/>
    </row>
    <row r="92" spans="1:16" ht="30.75" customHeight="1">
      <c r="A92" s="2" t="s">
        <v>267</v>
      </c>
      <c r="B92" s="2" t="s">
        <v>83</v>
      </c>
      <c r="C92" s="2" t="s">
        <v>67</v>
      </c>
      <c r="D92" s="2">
        <v>2010</v>
      </c>
      <c r="E92" s="2" t="s">
        <v>71</v>
      </c>
      <c r="F92" s="2" t="s">
        <v>119</v>
      </c>
      <c r="G92" s="2">
        <v>327654</v>
      </c>
      <c r="H92" s="2">
        <v>0</v>
      </c>
      <c r="I92" s="2" t="s">
        <v>289</v>
      </c>
      <c r="J92" s="2" t="s">
        <v>142</v>
      </c>
      <c r="K92" s="3">
        <v>40400</v>
      </c>
      <c r="L92" s="2" t="s">
        <v>202</v>
      </c>
      <c r="M92" s="2" t="s">
        <v>140</v>
      </c>
      <c r="N92" s="2"/>
      <c r="O92" s="2"/>
      <c r="P92" s="2"/>
    </row>
    <row r="93" spans="1:16" ht="30.75" customHeight="1">
      <c r="A93" s="2" t="s">
        <v>90</v>
      </c>
      <c r="B93" s="2" t="s">
        <v>200</v>
      </c>
      <c r="C93" s="2" t="s">
        <v>67</v>
      </c>
      <c r="D93" s="2">
        <v>2010</v>
      </c>
      <c r="E93" s="2" t="s">
        <v>71</v>
      </c>
      <c r="F93" s="2" t="s">
        <v>33</v>
      </c>
      <c r="G93" s="2">
        <v>1200000</v>
      </c>
      <c r="H93" s="2">
        <v>0</v>
      </c>
      <c r="I93" s="2" t="s">
        <v>35</v>
      </c>
      <c r="J93" s="2" t="s">
        <v>17</v>
      </c>
      <c r="K93" s="3">
        <v>40406</v>
      </c>
      <c r="L93" s="2" t="s">
        <v>165</v>
      </c>
      <c r="M93" s="2" t="s">
        <v>140</v>
      </c>
      <c r="N93" s="2"/>
      <c r="O93" s="2"/>
      <c r="P93" s="2"/>
    </row>
    <row r="94" spans="1:16" ht="40.5" customHeight="1">
      <c r="A94" s="2" t="s">
        <v>193</v>
      </c>
      <c r="B94" s="2" t="s">
        <v>123</v>
      </c>
      <c r="C94" s="2" t="s">
        <v>67</v>
      </c>
      <c r="D94" s="2">
        <v>2010</v>
      </c>
      <c r="E94" s="2" t="s">
        <v>71</v>
      </c>
      <c r="F94" s="2" t="s">
        <v>30</v>
      </c>
      <c r="G94" s="2">
        <v>4900000</v>
      </c>
      <c r="H94" s="2">
        <v>0</v>
      </c>
      <c r="I94" s="2" t="s">
        <v>35</v>
      </c>
      <c r="J94" s="2" t="s">
        <v>17</v>
      </c>
      <c r="K94" s="3">
        <v>40400</v>
      </c>
      <c r="L94" s="2" t="s">
        <v>165</v>
      </c>
      <c r="M94" s="2" t="s">
        <v>105</v>
      </c>
      <c r="N94" s="2" t="s">
        <v>898</v>
      </c>
      <c r="O94" s="2" t="s">
        <v>652</v>
      </c>
      <c r="P94" s="2" t="s">
        <v>143</v>
      </c>
    </row>
    <row r="95" spans="1:16" ht="60.75" customHeight="1">
      <c r="A95" s="2" t="s">
        <v>193</v>
      </c>
      <c r="B95" s="2" t="s">
        <v>157</v>
      </c>
      <c r="C95" s="2" t="s">
        <v>67</v>
      </c>
      <c r="D95" s="2">
        <v>2010</v>
      </c>
      <c r="E95" s="2" t="s">
        <v>71</v>
      </c>
      <c r="F95" s="2" t="s">
        <v>42</v>
      </c>
      <c r="G95" s="2">
        <v>400073</v>
      </c>
      <c r="H95" s="2">
        <v>0</v>
      </c>
      <c r="I95" s="2" t="s">
        <v>35</v>
      </c>
      <c r="J95" s="2" t="s">
        <v>17</v>
      </c>
      <c r="K95" s="3">
        <v>40400</v>
      </c>
      <c r="L95" s="2" t="s">
        <v>165</v>
      </c>
      <c r="M95" s="2" t="s">
        <v>147</v>
      </c>
      <c r="N95" s="2" t="s">
        <v>898</v>
      </c>
      <c r="O95" s="2" t="s">
        <v>669</v>
      </c>
      <c r="P95" s="2" t="s">
        <v>143</v>
      </c>
    </row>
    <row r="96" spans="1:16" ht="50.25" customHeight="1">
      <c r="A96" s="2" t="s">
        <v>193</v>
      </c>
      <c r="B96" s="2" t="s">
        <v>291</v>
      </c>
      <c r="C96" s="2" t="s">
        <v>67</v>
      </c>
      <c r="D96" s="2">
        <v>2010</v>
      </c>
      <c r="E96" s="2" t="s">
        <v>71</v>
      </c>
      <c r="F96" s="2" t="s">
        <v>78</v>
      </c>
      <c r="G96" s="2">
        <v>250000</v>
      </c>
      <c r="H96" s="2">
        <v>0</v>
      </c>
      <c r="I96" s="2" t="s">
        <v>35</v>
      </c>
      <c r="J96" s="2" t="s">
        <v>17</v>
      </c>
      <c r="K96" s="3">
        <v>40400</v>
      </c>
      <c r="L96" s="2" t="s">
        <v>165</v>
      </c>
      <c r="M96" s="2" t="s">
        <v>15</v>
      </c>
      <c r="N96" s="2"/>
      <c r="O96" s="2"/>
      <c r="P96" s="2"/>
    </row>
    <row r="97" spans="1:16" ht="50.25" customHeight="1">
      <c r="A97" s="2" t="s">
        <v>196</v>
      </c>
      <c r="B97" s="2" t="s">
        <v>167</v>
      </c>
      <c r="C97" s="2" t="s">
        <v>67</v>
      </c>
      <c r="D97" s="2">
        <v>2010</v>
      </c>
      <c r="E97" s="2" t="s">
        <v>71</v>
      </c>
      <c r="F97" s="2" t="s">
        <v>160</v>
      </c>
      <c r="G97" s="2">
        <v>1912219</v>
      </c>
      <c r="H97" s="2">
        <v>0</v>
      </c>
      <c r="I97" s="2" t="s">
        <v>118</v>
      </c>
      <c r="J97" s="2" t="s">
        <v>142</v>
      </c>
      <c r="K97" s="3">
        <v>40401</v>
      </c>
      <c r="L97" s="2" t="s">
        <v>165</v>
      </c>
      <c r="M97" s="2" t="s">
        <v>140</v>
      </c>
      <c r="N97" s="2"/>
      <c r="O97" s="2"/>
      <c r="P97" s="2"/>
    </row>
    <row r="98" spans="1:16" ht="71.25" customHeight="1">
      <c r="A98" s="2" t="s">
        <v>117</v>
      </c>
      <c r="B98" s="2" t="s">
        <v>279</v>
      </c>
      <c r="C98" s="2" t="s">
        <v>67</v>
      </c>
      <c r="D98" s="2">
        <v>2010</v>
      </c>
      <c r="E98" s="2" t="s">
        <v>71</v>
      </c>
      <c r="F98" s="2" t="s">
        <v>444</v>
      </c>
      <c r="G98" s="2">
        <v>1200000</v>
      </c>
      <c r="H98" s="2">
        <v>0</v>
      </c>
      <c r="I98" s="2" t="s">
        <v>35</v>
      </c>
      <c r="J98" s="2" t="s">
        <v>17</v>
      </c>
      <c r="K98" s="3">
        <v>40399</v>
      </c>
      <c r="L98" s="2" t="s">
        <v>165</v>
      </c>
      <c r="M98" s="2" t="s">
        <v>140</v>
      </c>
      <c r="N98" s="2"/>
      <c r="O98" s="2"/>
      <c r="P98" s="2"/>
    </row>
    <row r="99" spans="1:16" ht="40.5" customHeight="1">
      <c r="A99" s="2" t="s">
        <v>219</v>
      </c>
      <c r="B99" s="2" t="s">
        <v>185</v>
      </c>
      <c r="C99" s="2" t="s">
        <v>67</v>
      </c>
      <c r="D99" s="2">
        <v>2010</v>
      </c>
      <c r="E99" s="2" t="s">
        <v>71</v>
      </c>
      <c r="F99" s="2" t="s">
        <v>670</v>
      </c>
      <c r="G99" s="2">
        <v>1211989</v>
      </c>
      <c r="H99" s="2">
        <v>0</v>
      </c>
      <c r="I99" s="2" t="s">
        <v>671</v>
      </c>
      <c r="J99" s="2" t="s">
        <v>204</v>
      </c>
      <c r="K99" s="3">
        <v>40401</v>
      </c>
      <c r="L99" s="2" t="s">
        <v>165</v>
      </c>
      <c r="M99" s="2" t="s">
        <v>140</v>
      </c>
      <c r="N99" s="2"/>
      <c r="O99" s="2"/>
      <c r="P99" s="2"/>
    </row>
    <row r="100" spans="1:16" ht="30.75" customHeight="1">
      <c r="A100" s="2" t="s">
        <v>441</v>
      </c>
      <c r="B100" s="2" t="s">
        <v>246</v>
      </c>
      <c r="C100" s="2" t="s">
        <v>67</v>
      </c>
      <c r="D100" s="2">
        <v>2010</v>
      </c>
      <c r="E100" s="2" t="s">
        <v>71</v>
      </c>
      <c r="F100" s="2" t="s">
        <v>442</v>
      </c>
      <c r="G100" s="2">
        <v>50000</v>
      </c>
      <c r="H100" s="2">
        <v>0</v>
      </c>
      <c r="I100" s="2" t="s">
        <v>35</v>
      </c>
      <c r="J100" s="2" t="s">
        <v>17</v>
      </c>
      <c r="K100" s="3">
        <v>40408</v>
      </c>
      <c r="L100" s="2" t="s">
        <v>165</v>
      </c>
      <c r="M100" s="2" t="s">
        <v>140</v>
      </c>
      <c r="N100" s="2"/>
      <c r="O100" s="2"/>
      <c r="P100" s="2"/>
    </row>
    <row r="101" spans="1:16" ht="30.75" customHeight="1">
      <c r="A101" s="2" t="s">
        <v>145</v>
      </c>
      <c r="B101" s="2" t="s">
        <v>246</v>
      </c>
      <c r="C101" s="2" t="s">
        <v>67</v>
      </c>
      <c r="D101" s="2">
        <v>2010</v>
      </c>
      <c r="E101" s="2" t="s">
        <v>71</v>
      </c>
      <c r="F101" s="2" t="s">
        <v>443</v>
      </c>
      <c r="G101" s="2">
        <v>1300000</v>
      </c>
      <c r="H101" s="2">
        <v>0</v>
      </c>
      <c r="I101" s="2" t="s">
        <v>35</v>
      </c>
      <c r="J101" s="2" t="s">
        <v>17</v>
      </c>
      <c r="K101" s="3">
        <v>40408</v>
      </c>
      <c r="L101" s="2" t="s">
        <v>165</v>
      </c>
      <c r="M101" s="2" t="s">
        <v>140</v>
      </c>
      <c r="N101" s="2"/>
      <c r="O101" s="2"/>
      <c r="P101" s="2"/>
    </row>
    <row r="102" spans="1:16" ht="30.75" customHeight="1">
      <c r="A102" s="2" t="s">
        <v>508</v>
      </c>
      <c r="B102" s="2" t="s">
        <v>509</v>
      </c>
      <c r="C102" s="2" t="s">
        <v>67</v>
      </c>
      <c r="D102" s="2">
        <v>2010</v>
      </c>
      <c r="E102" s="2" t="s">
        <v>71</v>
      </c>
      <c r="F102" s="2" t="s">
        <v>29</v>
      </c>
      <c r="G102" s="2">
        <v>200000</v>
      </c>
      <c r="H102" s="2">
        <v>0</v>
      </c>
      <c r="I102" s="2" t="s">
        <v>35</v>
      </c>
      <c r="J102" s="2" t="s">
        <v>17</v>
      </c>
      <c r="K102" s="3">
        <v>40408</v>
      </c>
      <c r="L102" s="2" t="s">
        <v>202</v>
      </c>
      <c r="M102" s="2" t="s">
        <v>140</v>
      </c>
      <c r="N102" s="2"/>
      <c r="O102" s="2"/>
      <c r="P102" s="2"/>
    </row>
    <row r="103" spans="1:16" ht="30.75" customHeight="1">
      <c r="A103" s="2" t="s">
        <v>906</v>
      </c>
      <c r="B103" s="2" t="s">
        <v>907</v>
      </c>
      <c r="C103" s="2" t="s">
        <v>67</v>
      </c>
      <c r="D103" s="2">
        <v>2010</v>
      </c>
      <c r="E103" s="2" t="s">
        <v>71</v>
      </c>
      <c r="F103" s="2" t="s">
        <v>29</v>
      </c>
      <c r="G103" s="2">
        <v>63479</v>
      </c>
      <c r="H103" s="2">
        <v>0</v>
      </c>
      <c r="I103" s="2" t="s">
        <v>35</v>
      </c>
      <c r="J103" s="2" t="s">
        <v>17</v>
      </c>
      <c r="K103" s="3">
        <v>40422</v>
      </c>
      <c r="L103" s="2" t="s">
        <v>202</v>
      </c>
      <c r="M103" s="2" t="s">
        <v>140</v>
      </c>
      <c r="N103" s="2"/>
      <c r="O103" s="2"/>
      <c r="P103" s="2"/>
    </row>
    <row r="104" spans="1:16" ht="30.75" customHeight="1">
      <c r="A104" s="2" t="s">
        <v>252</v>
      </c>
      <c r="B104" s="2" t="s">
        <v>908</v>
      </c>
      <c r="C104" s="2" t="s">
        <v>67</v>
      </c>
      <c r="D104" s="2">
        <v>2010</v>
      </c>
      <c r="E104" s="2" t="s">
        <v>71</v>
      </c>
      <c r="F104" s="2" t="s">
        <v>909</v>
      </c>
      <c r="G104" s="2">
        <v>288184</v>
      </c>
      <c r="H104" s="2">
        <v>0</v>
      </c>
      <c r="I104" s="2" t="s">
        <v>128</v>
      </c>
      <c r="J104" s="2" t="s">
        <v>198</v>
      </c>
      <c r="K104" s="3">
        <v>40421</v>
      </c>
      <c r="L104" s="2" t="s">
        <v>202</v>
      </c>
      <c r="M104" s="2" t="s">
        <v>140</v>
      </c>
      <c r="N104" s="2"/>
      <c r="O104" s="2"/>
      <c r="P104" s="2"/>
    </row>
    <row r="105" spans="1:16" ht="50.25" customHeight="1">
      <c r="A105" s="2" t="s">
        <v>99</v>
      </c>
      <c r="B105" s="2" t="s">
        <v>549</v>
      </c>
      <c r="C105" s="2" t="s">
        <v>67</v>
      </c>
      <c r="D105" s="2">
        <v>2010</v>
      </c>
      <c r="E105" s="2" t="s">
        <v>71</v>
      </c>
      <c r="F105" s="2" t="s">
        <v>373</v>
      </c>
      <c r="G105" s="2">
        <v>268258</v>
      </c>
      <c r="H105" s="2">
        <v>0</v>
      </c>
      <c r="I105" s="2" t="s">
        <v>374</v>
      </c>
      <c r="J105" s="2" t="s">
        <v>142</v>
      </c>
      <c r="K105" s="3">
        <v>40396</v>
      </c>
      <c r="L105" s="2" t="s">
        <v>165</v>
      </c>
      <c r="M105" s="2" t="s">
        <v>140</v>
      </c>
      <c r="N105" s="2"/>
      <c r="O105" s="2"/>
      <c r="P105" s="2"/>
    </row>
    <row r="106" spans="1:16" ht="40.5" customHeight="1">
      <c r="A106" s="2" t="s">
        <v>177</v>
      </c>
      <c r="B106" s="2" t="s">
        <v>910</v>
      </c>
      <c r="C106" s="2" t="s">
        <v>67</v>
      </c>
      <c r="D106" s="2">
        <v>2010</v>
      </c>
      <c r="E106" s="2" t="s">
        <v>71</v>
      </c>
      <c r="F106" s="2" t="s">
        <v>911</v>
      </c>
      <c r="G106" s="2">
        <v>31766</v>
      </c>
      <c r="H106" s="2">
        <v>0</v>
      </c>
      <c r="I106" s="2" t="s">
        <v>912</v>
      </c>
      <c r="J106" s="2" t="s">
        <v>142</v>
      </c>
      <c r="K106" s="3">
        <v>40427</v>
      </c>
      <c r="L106" s="2" t="s">
        <v>202</v>
      </c>
      <c r="M106" s="2" t="s">
        <v>181</v>
      </c>
      <c r="N106" s="2"/>
      <c r="O106" s="2"/>
      <c r="P106" s="2"/>
    </row>
    <row r="107" spans="1:16" ht="30.75" customHeight="1">
      <c r="A107" s="2" t="s">
        <v>428</v>
      </c>
      <c r="B107" s="2" t="s">
        <v>246</v>
      </c>
      <c r="C107" s="2" t="s">
        <v>67</v>
      </c>
      <c r="D107" s="2">
        <v>2010</v>
      </c>
      <c r="E107" s="2" t="s">
        <v>71</v>
      </c>
      <c r="F107" s="2" t="s">
        <v>913</v>
      </c>
      <c r="G107" s="2">
        <v>2000000</v>
      </c>
      <c r="H107" s="2">
        <v>0</v>
      </c>
      <c r="I107" s="2" t="s">
        <v>35</v>
      </c>
      <c r="J107" s="2" t="s">
        <v>17</v>
      </c>
      <c r="K107" s="3">
        <v>40420</v>
      </c>
      <c r="L107" s="2" t="s">
        <v>202</v>
      </c>
      <c r="M107" s="2" t="s">
        <v>140</v>
      </c>
      <c r="N107" s="2"/>
      <c r="O107" s="2"/>
      <c r="P107" s="2"/>
    </row>
    <row r="108" spans="1:16" ht="40.5" customHeight="1">
      <c r="A108" s="2" t="s">
        <v>110</v>
      </c>
      <c r="B108" s="2" t="s">
        <v>246</v>
      </c>
      <c r="C108" s="2" t="s">
        <v>67</v>
      </c>
      <c r="D108" s="2">
        <v>2010</v>
      </c>
      <c r="E108" s="2" t="s">
        <v>71</v>
      </c>
      <c r="F108" s="2" t="s">
        <v>395</v>
      </c>
      <c r="G108" s="2">
        <v>7396450</v>
      </c>
      <c r="H108" s="2">
        <v>0</v>
      </c>
      <c r="I108" s="2" t="s">
        <v>396</v>
      </c>
      <c r="J108" s="2" t="s">
        <v>214</v>
      </c>
      <c r="K108" s="3">
        <v>40403</v>
      </c>
      <c r="L108" s="2" t="s">
        <v>165</v>
      </c>
      <c r="M108" s="2" t="s">
        <v>140</v>
      </c>
      <c r="N108" s="2"/>
      <c r="O108" s="2"/>
      <c r="P108" s="2"/>
    </row>
    <row r="109" spans="1:16" ht="30.75" customHeight="1">
      <c r="A109" s="2" t="s">
        <v>129</v>
      </c>
      <c r="B109" s="2" t="s">
        <v>210</v>
      </c>
      <c r="C109" s="2" t="s">
        <v>67</v>
      </c>
      <c r="D109" s="2">
        <v>2010</v>
      </c>
      <c r="E109" s="2" t="s">
        <v>71</v>
      </c>
      <c r="F109" s="2" t="s">
        <v>397</v>
      </c>
      <c r="G109" s="2">
        <v>968992</v>
      </c>
      <c r="H109" s="2">
        <v>0</v>
      </c>
      <c r="I109" s="2" t="s">
        <v>125</v>
      </c>
      <c r="J109" s="2" t="s">
        <v>231</v>
      </c>
      <c r="K109" s="3">
        <v>40408</v>
      </c>
      <c r="L109" s="2" t="s">
        <v>165</v>
      </c>
      <c r="M109" s="2" t="s">
        <v>242</v>
      </c>
      <c r="N109" s="2" t="s">
        <v>898</v>
      </c>
      <c r="O109" s="2" t="s">
        <v>223</v>
      </c>
      <c r="P109" s="2" t="s">
        <v>242</v>
      </c>
    </row>
    <row r="110" spans="1:16" ht="30.75" customHeight="1">
      <c r="A110" s="2" t="s">
        <v>73</v>
      </c>
      <c r="B110" s="2" t="s">
        <v>18</v>
      </c>
      <c r="C110" s="2" t="s">
        <v>67</v>
      </c>
      <c r="D110" s="2">
        <v>2010</v>
      </c>
      <c r="E110" s="2" t="s">
        <v>71</v>
      </c>
      <c r="F110" s="2" t="s">
        <v>47</v>
      </c>
      <c r="G110" s="2">
        <v>9606</v>
      </c>
      <c r="H110" s="2">
        <v>0</v>
      </c>
      <c r="I110" s="2" t="s">
        <v>59</v>
      </c>
      <c r="J110" s="2" t="s">
        <v>198</v>
      </c>
      <c r="K110" s="3">
        <v>40394</v>
      </c>
      <c r="L110" s="2" t="s">
        <v>165</v>
      </c>
      <c r="M110" s="2" t="s">
        <v>140</v>
      </c>
      <c r="N110" s="2"/>
      <c r="O110" s="2"/>
      <c r="P110" s="2"/>
    </row>
    <row r="111" spans="1:16" ht="40.5" customHeight="1">
      <c r="A111" s="2" t="s">
        <v>196</v>
      </c>
      <c r="B111" s="2" t="s">
        <v>218</v>
      </c>
      <c r="C111" s="2" t="s">
        <v>67</v>
      </c>
      <c r="D111" s="2">
        <v>2010</v>
      </c>
      <c r="E111" s="2" t="s">
        <v>71</v>
      </c>
      <c r="F111" s="2" t="s">
        <v>473</v>
      </c>
      <c r="G111" s="2">
        <v>798999</v>
      </c>
      <c r="H111" s="2">
        <v>0</v>
      </c>
      <c r="I111" s="2" t="s">
        <v>474</v>
      </c>
      <c r="J111" s="2" t="s">
        <v>142</v>
      </c>
      <c r="K111" s="3">
        <v>40407</v>
      </c>
      <c r="L111" s="2" t="s">
        <v>202</v>
      </c>
      <c r="M111" s="2" t="s">
        <v>296</v>
      </c>
      <c r="N111" s="2" t="s">
        <v>898</v>
      </c>
      <c r="O111" s="2" t="s">
        <v>673</v>
      </c>
      <c r="P111" s="2" t="s">
        <v>377</v>
      </c>
    </row>
    <row r="112" spans="1:16" ht="30.75" customHeight="1">
      <c r="A112" s="2" t="s">
        <v>5</v>
      </c>
      <c r="B112" s="2" t="s">
        <v>167</v>
      </c>
      <c r="C112" s="2" t="s">
        <v>67</v>
      </c>
      <c r="D112" s="2">
        <v>2010</v>
      </c>
      <c r="E112" s="2" t="s">
        <v>71</v>
      </c>
      <c r="F112" s="2" t="s">
        <v>914</v>
      </c>
      <c r="G112" s="2">
        <v>999978</v>
      </c>
      <c r="H112" s="2">
        <v>0</v>
      </c>
      <c r="I112" s="2" t="s">
        <v>35</v>
      </c>
      <c r="J112" s="2" t="s">
        <v>17</v>
      </c>
      <c r="K112" s="3">
        <v>40417</v>
      </c>
      <c r="L112" s="2" t="s">
        <v>165</v>
      </c>
      <c r="M112" s="2" t="s">
        <v>140</v>
      </c>
      <c r="N112" s="2" t="s">
        <v>898</v>
      </c>
      <c r="O112" s="2" t="s">
        <v>64</v>
      </c>
      <c r="P112" s="2" t="s">
        <v>132</v>
      </c>
    </row>
    <row r="113" spans="1:16" ht="40.5" customHeight="1">
      <c r="A113" s="2" t="s">
        <v>19</v>
      </c>
      <c r="B113" s="2" t="s">
        <v>246</v>
      </c>
      <c r="C113" s="2" t="s">
        <v>67</v>
      </c>
      <c r="D113" s="2">
        <v>2010</v>
      </c>
      <c r="E113" s="2" t="s">
        <v>71</v>
      </c>
      <c r="F113" s="2" t="s">
        <v>40</v>
      </c>
      <c r="G113" s="2">
        <v>5000000</v>
      </c>
      <c r="H113" s="2">
        <v>0</v>
      </c>
      <c r="I113" s="2" t="s">
        <v>35</v>
      </c>
      <c r="J113" s="2" t="s">
        <v>17</v>
      </c>
      <c r="K113" s="3">
        <v>40405</v>
      </c>
      <c r="L113" s="2" t="s">
        <v>165</v>
      </c>
      <c r="M113" s="2" t="s">
        <v>140</v>
      </c>
      <c r="N113" s="2"/>
      <c r="O113" s="2"/>
      <c r="P113" s="2"/>
    </row>
    <row r="114" spans="1:16" ht="40.5" customHeight="1">
      <c r="A114" s="2" t="s">
        <v>86</v>
      </c>
      <c r="B114" s="2" t="s">
        <v>221</v>
      </c>
      <c r="C114" s="2" t="s">
        <v>67</v>
      </c>
      <c r="D114" s="2">
        <v>2010</v>
      </c>
      <c r="E114" s="2" t="s">
        <v>71</v>
      </c>
      <c r="F114" s="2" t="s">
        <v>915</v>
      </c>
      <c r="G114" s="2">
        <v>1089000</v>
      </c>
      <c r="H114" s="2">
        <v>0</v>
      </c>
      <c r="I114" s="2" t="s">
        <v>35</v>
      </c>
      <c r="J114" s="2" t="s">
        <v>17</v>
      </c>
      <c r="K114" s="3">
        <v>40413</v>
      </c>
      <c r="L114" s="2" t="s">
        <v>202</v>
      </c>
      <c r="M114" s="2" t="s">
        <v>250</v>
      </c>
      <c r="N114" s="2"/>
      <c r="O114" s="2"/>
      <c r="P114" s="2"/>
    </row>
    <row r="115" spans="1:16" ht="30.75" customHeight="1">
      <c r="A115" s="2" t="s">
        <v>133</v>
      </c>
      <c r="B115" s="2" t="s">
        <v>592</v>
      </c>
      <c r="C115" s="2" t="s">
        <v>67</v>
      </c>
      <c r="D115" s="2">
        <v>2010</v>
      </c>
      <c r="E115" s="2" t="s">
        <v>71</v>
      </c>
      <c r="F115" s="2" t="s">
        <v>576</v>
      </c>
      <c r="G115" s="2">
        <v>23000000</v>
      </c>
      <c r="H115" s="2">
        <v>0</v>
      </c>
      <c r="I115" s="2" t="s">
        <v>35</v>
      </c>
      <c r="J115" s="2" t="s">
        <v>17</v>
      </c>
      <c r="K115" s="3">
        <v>40413</v>
      </c>
      <c r="L115" s="2" t="s">
        <v>202</v>
      </c>
      <c r="M115" s="2" t="s">
        <v>140</v>
      </c>
      <c r="N115" s="2"/>
      <c r="O115" s="2"/>
      <c r="P115" s="2"/>
    </row>
    <row r="116" spans="1:16" ht="30.75" customHeight="1">
      <c r="A116" s="2" t="s">
        <v>196</v>
      </c>
      <c r="B116" s="2" t="s">
        <v>97</v>
      </c>
      <c r="C116" s="2" t="s">
        <v>67</v>
      </c>
      <c r="D116" s="2">
        <v>2010</v>
      </c>
      <c r="E116" s="2" t="s">
        <v>71</v>
      </c>
      <c r="F116" s="2" t="s">
        <v>229</v>
      </c>
      <c r="G116" s="2">
        <v>7824726</v>
      </c>
      <c r="H116" s="2">
        <v>0</v>
      </c>
      <c r="I116" s="2" t="s">
        <v>51</v>
      </c>
      <c r="J116" s="2" t="s">
        <v>241</v>
      </c>
      <c r="K116" s="3">
        <v>40389</v>
      </c>
      <c r="L116" s="2" t="s">
        <v>165</v>
      </c>
      <c r="M116" s="2" t="s">
        <v>140</v>
      </c>
      <c r="N116" s="2" t="s">
        <v>898</v>
      </c>
      <c r="O116" s="2" t="s">
        <v>44</v>
      </c>
      <c r="P116" s="2" t="s">
        <v>132</v>
      </c>
    </row>
    <row r="117" spans="1:16" ht="30.75" customHeight="1">
      <c r="A117" s="2" t="s">
        <v>174</v>
      </c>
      <c r="B117" s="2" t="s">
        <v>123</v>
      </c>
      <c r="C117" s="2" t="s">
        <v>67</v>
      </c>
      <c r="D117" s="2">
        <v>2010</v>
      </c>
      <c r="E117" s="2" t="s">
        <v>71</v>
      </c>
      <c r="F117" s="2" t="s">
        <v>139</v>
      </c>
      <c r="G117" s="2">
        <v>393185</v>
      </c>
      <c r="H117" s="2">
        <v>0</v>
      </c>
      <c r="I117" s="2" t="s">
        <v>128</v>
      </c>
      <c r="J117" s="2" t="s">
        <v>142</v>
      </c>
      <c r="K117" s="3">
        <v>40416</v>
      </c>
      <c r="L117" s="2" t="s">
        <v>202</v>
      </c>
      <c r="M117" s="2" t="s">
        <v>140</v>
      </c>
      <c r="N117" s="2" t="s">
        <v>898</v>
      </c>
      <c r="O117" s="2" t="s">
        <v>495</v>
      </c>
      <c r="P117" s="2" t="s">
        <v>132</v>
      </c>
    </row>
    <row r="118" spans="1:16" ht="30.75" customHeight="1">
      <c r="A118" s="2" t="s">
        <v>75</v>
      </c>
      <c r="B118" s="2" t="s">
        <v>18</v>
      </c>
      <c r="C118" s="2" t="s">
        <v>67</v>
      </c>
      <c r="D118" s="2">
        <v>2010</v>
      </c>
      <c r="E118" s="2" t="s">
        <v>71</v>
      </c>
      <c r="F118" s="2" t="s">
        <v>411</v>
      </c>
      <c r="G118" s="2">
        <v>1179554</v>
      </c>
      <c r="H118" s="2">
        <v>0</v>
      </c>
      <c r="I118" s="2" t="s">
        <v>412</v>
      </c>
      <c r="J118" s="2" t="s">
        <v>142</v>
      </c>
      <c r="K118" s="3">
        <v>40409</v>
      </c>
      <c r="L118" s="2" t="s">
        <v>165</v>
      </c>
      <c r="M118" s="2" t="s">
        <v>140</v>
      </c>
      <c r="N118" s="2"/>
      <c r="O118" s="2"/>
      <c r="P118" s="2"/>
    </row>
    <row r="119" spans="1:16" ht="40.5" customHeight="1">
      <c r="A119" s="2" t="s">
        <v>86</v>
      </c>
      <c r="B119" s="2" t="s">
        <v>659</v>
      </c>
      <c r="C119" s="2" t="s">
        <v>67</v>
      </c>
      <c r="D119" s="2">
        <v>2010</v>
      </c>
      <c r="E119" s="2" t="s">
        <v>71</v>
      </c>
      <c r="F119" s="2" t="s">
        <v>660</v>
      </c>
      <c r="G119" s="2">
        <v>5000000</v>
      </c>
      <c r="H119" s="2">
        <v>0</v>
      </c>
      <c r="I119" s="2" t="s">
        <v>35</v>
      </c>
      <c r="J119" s="2" t="s">
        <v>17</v>
      </c>
      <c r="K119" s="3">
        <v>40395</v>
      </c>
      <c r="L119" s="2" t="s">
        <v>202</v>
      </c>
      <c r="M119" s="2" t="s">
        <v>250</v>
      </c>
      <c r="N119" s="2" t="s">
        <v>898</v>
      </c>
      <c r="O119" s="2" t="s">
        <v>661</v>
      </c>
      <c r="P119" s="2" t="s">
        <v>82</v>
      </c>
    </row>
    <row r="120" spans="1:16" ht="30.75" customHeight="1">
      <c r="A120" s="2" t="s">
        <v>413</v>
      </c>
      <c r="B120" s="2" t="s">
        <v>148</v>
      </c>
      <c r="C120" s="2" t="s">
        <v>67</v>
      </c>
      <c r="D120" s="2">
        <v>2010</v>
      </c>
      <c r="E120" s="2" t="s">
        <v>71</v>
      </c>
      <c r="F120" s="2" t="s">
        <v>414</v>
      </c>
      <c r="G120" s="2">
        <v>50000</v>
      </c>
      <c r="H120" s="2">
        <v>0</v>
      </c>
      <c r="I120" s="2" t="s">
        <v>35</v>
      </c>
      <c r="J120" s="2" t="s">
        <v>17</v>
      </c>
      <c r="K120" s="3">
        <v>40408</v>
      </c>
      <c r="L120" s="2" t="s">
        <v>202</v>
      </c>
      <c r="M120" s="2" t="s">
        <v>140</v>
      </c>
      <c r="N120" s="2"/>
      <c r="O120" s="2"/>
      <c r="P120" s="2"/>
    </row>
    <row r="121" spans="1:16" ht="40.5" customHeight="1">
      <c r="A121" s="2" t="s">
        <v>171</v>
      </c>
      <c r="B121" s="2" t="s">
        <v>112</v>
      </c>
      <c r="C121" s="2" t="s">
        <v>67</v>
      </c>
      <c r="D121" s="2">
        <v>2010</v>
      </c>
      <c r="E121" s="2" t="s">
        <v>71</v>
      </c>
      <c r="F121" s="2" t="s">
        <v>94</v>
      </c>
      <c r="G121" s="2">
        <v>325000</v>
      </c>
      <c r="H121" s="2">
        <v>0</v>
      </c>
      <c r="I121" s="2" t="s">
        <v>35</v>
      </c>
      <c r="J121" s="2" t="s">
        <v>17</v>
      </c>
      <c r="K121" s="3">
        <v>40408</v>
      </c>
      <c r="L121" s="2" t="s">
        <v>165</v>
      </c>
      <c r="M121" s="2" t="s">
        <v>181</v>
      </c>
      <c r="N121" s="2" t="s">
        <v>898</v>
      </c>
      <c r="O121" s="2" t="s">
        <v>657</v>
      </c>
      <c r="P121" s="2" t="s">
        <v>162</v>
      </c>
    </row>
    <row r="122" spans="1:16" ht="30.75" customHeight="1">
      <c r="A122" s="2" t="s">
        <v>129</v>
      </c>
      <c r="B122" s="2" t="s">
        <v>18</v>
      </c>
      <c r="C122" s="2" t="s">
        <v>67</v>
      </c>
      <c r="D122" s="2">
        <v>2010</v>
      </c>
      <c r="E122" s="2" t="s">
        <v>71</v>
      </c>
      <c r="F122" s="2" t="s">
        <v>851</v>
      </c>
      <c r="G122" s="2">
        <v>2906977</v>
      </c>
      <c r="H122" s="2">
        <v>0</v>
      </c>
      <c r="I122" s="2" t="s">
        <v>27</v>
      </c>
      <c r="J122" s="2" t="s">
        <v>231</v>
      </c>
      <c r="K122" s="3">
        <v>40393</v>
      </c>
      <c r="L122" s="2" t="s">
        <v>165</v>
      </c>
      <c r="M122" s="2" t="s">
        <v>140</v>
      </c>
      <c r="N122" s="2"/>
      <c r="O122" s="2"/>
      <c r="P122" s="2"/>
    </row>
    <row r="123" spans="1:16" ht="30.75" customHeight="1">
      <c r="A123" s="2" t="s">
        <v>415</v>
      </c>
      <c r="B123" s="2" t="s">
        <v>262</v>
      </c>
      <c r="C123" s="2" t="s">
        <v>67</v>
      </c>
      <c r="D123" s="2">
        <v>2010</v>
      </c>
      <c r="E123" s="2" t="s">
        <v>71</v>
      </c>
      <c r="F123" s="2" t="s">
        <v>414</v>
      </c>
      <c r="G123" s="2">
        <v>0</v>
      </c>
      <c r="H123" s="2">
        <v>100000</v>
      </c>
      <c r="I123" s="2" t="s">
        <v>35</v>
      </c>
      <c r="J123" s="2" t="s">
        <v>17</v>
      </c>
      <c r="K123" s="3">
        <v>40408</v>
      </c>
      <c r="L123" s="2" t="s">
        <v>176</v>
      </c>
      <c r="M123" s="2" t="s">
        <v>140</v>
      </c>
      <c r="N123" s="2"/>
      <c r="O123" s="2"/>
      <c r="P123" s="2"/>
    </row>
    <row r="124" spans="1:16" ht="30.75" customHeight="1">
      <c r="A124" s="2" t="s">
        <v>252</v>
      </c>
      <c r="B124" s="2" t="s">
        <v>83</v>
      </c>
      <c r="C124" s="2" t="s">
        <v>67</v>
      </c>
      <c r="D124" s="2">
        <v>2010</v>
      </c>
      <c r="E124" s="2" t="s">
        <v>71</v>
      </c>
      <c r="F124" s="2" t="s">
        <v>144</v>
      </c>
      <c r="G124" s="2">
        <v>4803074</v>
      </c>
      <c r="H124" s="2">
        <v>0</v>
      </c>
      <c r="I124" s="2" t="s">
        <v>51</v>
      </c>
      <c r="J124" s="2" t="s">
        <v>198</v>
      </c>
      <c r="K124" s="3">
        <v>40400</v>
      </c>
      <c r="L124" s="2" t="s">
        <v>165</v>
      </c>
      <c r="M124" s="2" t="s">
        <v>140</v>
      </c>
      <c r="N124" s="2"/>
      <c r="O124" s="2"/>
      <c r="P124" s="2"/>
    </row>
    <row r="125" spans="1:16" ht="92.25" customHeight="1">
      <c r="A125" s="2" t="s">
        <v>196</v>
      </c>
      <c r="B125" s="2" t="s">
        <v>200</v>
      </c>
      <c r="C125" s="2" t="s">
        <v>67</v>
      </c>
      <c r="D125" s="2">
        <v>2010</v>
      </c>
      <c r="E125" s="2" t="s">
        <v>71</v>
      </c>
      <c r="F125" s="2" t="s">
        <v>3</v>
      </c>
      <c r="G125" s="2">
        <v>1173709</v>
      </c>
      <c r="H125" s="2">
        <v>0</v>
      </c>
      <c r="I125" s="2" t="s">
        <v>265</v>
      </c>
      <c r="J125" s="2" t="s">
        <v>241</v>
      </c>
      <c r="K125" s="3">
        <v>40396</v>
      </c>
      <c r="L125" s="2" t="s">
        <v>165</v>
      </c>
      <c r="M125" s="2" t="s">
        <v>140</v>
      </c>
      <c r="N125" s="2"/>
      <c r="O125" s="2"/>
      <c r="P125" s="2"/>
    </row>
    <row r="126" spans="1:16" ht="30.75" customHeight="1">
      <c r="A126" s="2" t="s">
        <v>133</v>
      </c>
      <c r="B126" s="2" t="s">
        <v>506</v>
      </c>
      <c r="C126" s="2" t="s">
        <v>67</v>
      </c>
      <c r="D126" s="2">
        <v>2010</v>
      </c>
      <c r="E126" s="2" t="s">
        <v>71</v>
      </c>
      <c r="F126" s="2" t="s">
        <v>568</v>
      </c>
      <c r="G126" s="2">
        <v>970000</v>
      </c>
      <c r="H126" s="2">
        <v>0</v>
      </c>
      <c r="I126" s="2" t="s">
        <v>35</v>
      </c>
      <c r="J126" s="2" t="s">
        <v>17</v>
      </c>
      <c r="K126" s="3">
        <v>40413</v>
      </c>
      <c r="L126" s="2" t="s">
        <v>202</v>
      </c>
      <c r="M126" s="2" t="s">
        <v>140</v>
      </c>
      <c r="N126" s="2"/>
      <c r="O126" s="2"/>
      <c r="P126" s="2"/>
    </row>
    <row r="127" spans="1:16" ht="50.25" customHeight="1">
      <c r="A127" s="2" t="s">
        <v>196</v>
      </c>
      <c r="B127" s="2" t="s">
        <v>216</v>
      </c>
      <c r="C127" s="2" t="s">
        <v>67</v>
      </c>
      <c r="D127" s="2">
        <v>2010</v>
      </c>
      <c r="E127" s="2" t="s">
        <v>71</v>
      </c>
      <c r="F127" s="2" t="s">
        <v>248</v>
      </c>
      <c r="G127" s="2">
        <v>78247</v>
      </c>
      <c r="H127" s="2">
        <v>0</v>
      </c>
      <c r="I127" s="2" t="s">
        <v>260</v>
      </c>
      <c r="J127" s="2" t="s">
        <v>241</v>
      </c>
      <c r="K127" s="3">
        <v>40394</v>
      </c>
      <c r="L127" s="2" t="s">
        <v>165</v>
      </c>
      <c r="M127" s="2" t="s">
        <v>199</v>
      </c>
      <c r="N127" s="2"/>
      <c r="O127" s="2"/>
      <c r="P127" s="2"/>
    </row>
    <row r="128" spans="1:16" ht="30.75" customHeight="1">
      <c r="A128" s="2" t="s">
        <v>329</v>
      </c>
      <c r="B128" s="2" t="s">
        <v>246</v>
      </c>
      <c r="C128" s="2" t="s">
        <v>67</v>
      </c>
      <c r="D128" s="2">
        <v>2010</v>
      </c>
      <c r="E128" s="2" t="s">
        <v>71</v>
      </c>
      <c r="F128" s="2" t="s">
        <v>447</v>
      </c>
      <c r="G128" s="2">
        <v>0</v>
      </c>
      <c r="H128" s="2">
        <v>40000000</v>
      </c>
      <c r="I128" s="2" t="s">
        <v>35</v>
      </c>
      <c r="J128" s="2" t="s">
        <v>17</v>
      </c>
      <c r="K128" s="3">
        <v>40407</v>
      </c>
      <c r="L128" s="2" t="s">
        <v>176</v>
      </c>
      <c r="M128" s="2" t="s">
        <v>140</v>
      </c>
      <c r="N128" s="2"/>
      <c r="O128" s="2"/>
      <c r="P128" s="2"/>
    </row>
    <row r="129" spans="1:16" ht="40.5" customHeight="1">
      <c r="A129" s="2" t="s">
        <v>75</v>
      </c>
      <c r="B129" s="2" t="s">
        <v>112</v>
      </c>
      <c r="C129" s="2" t="s">
        <v>67</v>
      </c>
      <c r="D129" s="2">
        <v>2010</v>
      </c>
      <c r="E129" s="2" t="s">
        <v>71</v>
      </c>
      <c r="F129" s="2" t="s">
        <v>378</v>
      </c>
      <c r="G129" s="2">
        <v>655308</v>
      </c>
      <c r="H129" s="2">
        <v>0</v>
      </c>
      <c r="I129" s="2" t="s">
        <v>194</v>
      </c>
      <c r="J129" s="2" t="s">
        <v>142</v>
      </c>
      <c r="K129" s="3">
        <v>40409</v>
      </c>
      <c r="L129" s="2" t="s">
        <v>165</v>
      </c>
      <c r="M129" s="2" t="s">
        <v>181</v>
      </c>
      <c r="N129" s="2" t="s">
        <v>898</v>
      </c>
      <c r="O129" s="2" t="s">
        <v>657</v>
      </c>
      <c r="P129" s="2" t="s">
        <v>162</v>
      </c>
    </row>
    <row r="130" spans="1:16" ht="30.75" customHeight="1">
      <c r="A130" s="2" t="s">
        <v>916</v>
      </c>
      <c r="B130" s="2" t="s">
        <v>509</v>
      </c>
      <c r="C130" s="2" t="s">
        <v>67</v>
      </c>
      <c r="D130" s="2">
        <v>2010</v>
      </c>
      <c r="E130" s="2" t="s">
        <v>71</v>
      </c>
      <c r="F130" s="2" t="s">
        <v>917</v>
      </c>
      <c r="G130" s="2">
        <v>272264</v>
      </c>
      <c r="H130" s="2">
        <v>0</v>
      </c>
      <c r="I130" s="2" t="s">
        <v>35</v>
      </c>
      <c r="J130" s="2" t="s">
        <v>17</v>
      </c>
      <c r="K130" s="3">
        <v>40422</v>
      </c>
      <c r="L130" s="2" t="s">
        <v>202</v>
      </c>
      <c r="M130" s="2" t="s">
        <v>140</v>
      </c>
      <c r="N130" s="2"/>
      <c r="O130" s="2"/>
      <c r="P130" s="2"/>
    </row>
    <row r="131" spans="1:16" ht="30.75" customHeight="1">
      <c r="A131" s="2" t="s">
        <v>133</v>
      </c>
      <c r="B131" s="2" t="s">
        <v>551</v>
      </c>
      <c r="C131" s="2" t="s">
        <v>67</v>
      </c>
      <c r="D131" s="2">
        <v>2010</v>
      </c>
      <c r="E131" s="2" t="s">
        <v>71</v>
      </c>
      <c r="F131" s="2" t="s">
        <v>550</v>
      </c>
      <c r="G131" s="2">
        <v>483000</v>
      </c>
      <c r="H131" s="2">
        <v>0</v>
      </c>
      <c r="I131" s="2" t="s">
        <v>35</v>
      </c>
      <c r="J131" s="2" t="s">
        <v>17</v>
      </c>
      <c r="K131" s="3">
        <v>40413</v>
      </c>
      <c r="L131" s="2" t="s">
        <v>202</v>
      </c>
      <c r="M131" s="2" t="s">
        <v>140</v>
      </c>
      <c r="N131" s="2"/>
      <c r="O131" s="2"/>
      <c r="P131" s="2"/>
    </row>
    <row r="132" spans="1:16" ht="30.75" customHeight="1">
      <c r="A132" s="2" t="s">
        <v>75</v>
      </c>
      <c r="B132" s="2" t="s">
        <v>123</v>
      </c>
      <c r="C132" s="2" t="s">
        <v>67</v>
      </c>
      <c r="D132" s="2">
        <v>2010</v>
      </c>
      <c r="E132" s="2" t="s">
        <v>71</v>
      </c>
      <c r="F132" s="2" t="s">
        <v>195</v>
      </c>
      <c r="G132" s="2">
        <v>1310616</v>
      </c>
      <c r="H132" s="2">
        <v>0</v>
      </c>
      <c r="I132" s="2" t="s">
        <v>125</v>
      </c>
      <c r="J132" s="2" t="s">
        <v>142</v>
      </c>
      <c r="K132" s="3">
        <v>40409</v>
      </c>
      <c r="L132" s="2" t="s">
        <v>165</v>
      </c>
      <c r="M132" s="2" t="s">
        <v>105</v>
      </c>
      <c r="N132" s="2" t="s">
        <v>898</v>
      </c>
      <c r="O132" s="2" t="s">
        <v>652</v>
      </c>
      <c r="P132" s="2" t="s">
        <v>143</v>
      </c>
    </row>
    <row r="133" spans="1:16" ht="40.5" customHeight="1">
      <c r="A133" s="2" t="s">
        <v>528</v>
      </c>
      <c r="B133" s="2" t="s">
        <v>246</v>
      </c>
      <c r="C133" s="2" t="s">
        <v>67</v>
      </c>
      <c r="D133" s="2">
        <v>2010</v>
      </c>
      <c r="E133" s="2" t="s">
        <v>71</v>
      </c>
      <c r="F133" s="2" t="s">
        <v>529</v>
      </c>
      <c r="G133" s="2">
        <v>0</v>
      </c>
      <c r="H133" s="2">
        <v>0</v>
      </c>
      <c r="I133" s="2" t="s">
        <v>35</v>
      </c>
      <c r="J133" s="2" t="s">
        <v>17</v>
      </c>
      <c r="K133" s="3">
        <v>40408</v>
      </c>
      <c r="L133" s="2" t="s">
        <v>165</v>
      </c>
      <c r="M133" s="2" t="s">
        <v>181</v>
      </c>
      <c r="N133" s="2"/>
      <c r="O133" s="2"/>
      <c r="P133" s="2"/>
    </row>
    <row r="134" spans="1:16" ht="30.75" customHeight="1">
      <c r="A134" s="2" t="s">
        <v>161</v>
      </c>
      <c r="B134" s="2" t="s">
        <v>112</v>
      </c>
      <c r="C134" s="2" t="s">
        <v>67</v>
      </c>
      <c r="D134" s="2">
        <v>2010</v>
      </c>
      <c r="E134" s="2" t="s">
        <v>71</v>
      </c>
      <c r="F134" s="2" t="s">
        <v>34</v>
      </c>
      <c r="G134" s="2">
        <v>4516700</v>
      </c>
      <c r="H134" s="2">
        <v>0</v>
      </c>
      <c r="I134" s="2" t="s">
        <v>51</v>
      </c>
      <c r="J134" s="2" t="s">
        <v>76</v>
      </c>
      <c r="K134" s="3">
        <v>40407</v>
      </c>
      <c r="L134" s="2" t="s">
        <v>202</v>
      </c>
      <c r="M134" s="2" t="s">
        <v>140</v>
      </c>
      <c r="N134" s="2" t="s">
        <v>898</v>
      </c>
      <c r="O134" s="2" t="s">
        <v>130</v>
      </c>
      <c r="P134" s="2" t="s">
        <v>132</v>
      </c>
    </row>
    <row r="135" spans="1:16" ht="30.75" customHeight="1">
      <c r="A135" s="2" t="s">
        <v>75</v>
      </c>
      <c r="B135" s="2" t="s">
        <v>210</v>
      </c>
      <c r="C135" s="2" t="s">
        <v>67</v>
      </c>
      <c r="D135" s="2">
        <v>2010</v>
      </c>
      <c r="E135" s="2" t="s">
        <v>71</v>
      </c>
      <c r="F135" s="2" t="s">
        <v>387</v>
      </c>
      <c r="G135" s="2">
        <v>786370</v>
      </c>
      <c r="H135" s="2">
        <v>0</v>
      </c>
      <c r="I135" s="2" t="s">
        <v>183</v>
      </c>
      <c r="J135" s="2" t="s">
        <v>142</v>
      </c>
      <c r="K135" s="3">
        <v>40399</v>
      </c>
      <c r="L135" s="2" t="s">
        <v>165</v>
      </c>
      <c r="M135" s="2" t="s">
        <v>140</v>
      </c>
      <c r="N135" s="2" t="s">
        <v>898</v>
      </c>
      <c r="O135" s="2" t="s">
        <v>223</v>
      </c>
      <c r="P135" s="2" t="s">
        <v>242</v>
      </c>
    </row>
    <row r="136" spans="1:16" ht="50.25" customHeight="1">
      <c r="A136" s="2" t="s">
        <v>129</v>
      </c>
      <c r="B136" s="2" t="s">
        <v>761</v>
      </c>
      <c r="C136" s="2" t="s">
        <v>67</v>
      </c>
      <c r="D136" s="2">
        <v>2010</v>
      </c>
      <c r="E136" s="2" t="s">
        <v>71</v>
      </c>
      <c r="F136" s="2" t="s">
        <v>762</v>
      </c>
      <c r="G136" s="2">
        <v>411822</v>
      </c>
      <c r="H136" s="2">
        <v>0</v>
      </c>
      <c r="I136" s="2" t="s">
        <v>763</v>
      </c>
      <c r="J136" s="2" t="s">
        <v>231</v>
      </c>
      <c r="K136" s="3">
        <v>40415</v>
      </c>
      <c r="L136" s="2" t="s">
        <v>202</v>
      </c>
      <c r="M136" s="2" t="s">
        <v>140</v>
      </c>
      <c r="N136" s="2"/>
      <c r="O136" s="2"/>
      <c r="P136" s="2"/>
    </row>
    <row r="137" spans="1:16" ht="30.75" customHeight="1">
      <c r="A137" s="2" t="s">
        <v>617</v>
      </c>
      <c r="B137" s="2" t="s">
        <v>112</v>
      </c>
      <c r="C137" s="2" t="s">
        <v>67</v>
      </c>
      <c r="D137" s="2">
        <v>2010</v>
      </c>
      <c r="E137" s="2" t="s">
        <v>71</v>
      </c>
      <c r="F137" s="2" t="s">
        <v>139</v>
      </c>
      <c r="G137" s="2">
        <v>131062</v>
      </c>
      <c r="H137" s="2">
        <v>0</v>
      </c>
      <c r="I137" s="2" t="s">
        <v>35</v>
      </c>
      <c r="J137" s="2" t="s">
        <v>17</v>
      </c>
      <c r="K137" s="3">
        <v>40400</v>
      </c>
      <c r="L137" s="2" t="s">
        <v>165</v>
      </c>
      <c r="M137" s="2" t="s">
        <v>140</v>
      </c>
      <c r="N137" s="2" t="s">
        <v>898</v>
      </c>
      <c r="O137" s="2" t="s">
        <v>130</v>
      </c>
      <c r="P137" s="2" t="s">
        <v>132</v>
      </c>
    </row>
    <row r="138" spans="1:16" ht="30.75" customHeight="1">
      <c r="A138" s="2" t="s">
        <v>53</v>
      </c>
      <c r="B138" s="2" t="s">
        <v>123</v>
      </c>
      <c r="C138" s="2" t="s">
        <v>67</v>
      </c>
      <c r="D138" s="2">
        <v>2010</v>
      </c>
      <c r="E138" s="2" t="s">
        <v>71</v>
      </c>
      <c r="F138" s="2" t="s">
        <v>107</v>
      </c>
      <c r="G138" s="2">
        <v>83752</v>
      </c>
      <c r="H138" s="2">
        <v>0</v>
      </c>
      <c r="I138" s="2" t="s">
        <v>48</v>
      </c>
      <c r="J138" s="2" t="s">
        <v>142</v>
      </c>
      <c r="K138" s="3">
        <v>40394</v>
      </c>
      <c r="L138" s="2" t="s">
        <v>165</v>
      </c>
      <c r="M138" s="2" t="s">
        <v>105</v>
      </c>
      <c r="N138" s="2" t="s">
        <v>898</v>
      </c>
      <c r="O138" s="2" t="s">
        <v>652</v>
      </c>
      <c r="P138" s="2" t="s">
        <v>143</v>
      </c>
    </row>
    <row r="139" spans="1:16" ht="30.75" customHeight="1">
      <c r="A139" s="2" t="s">
        <v>133</v>
      </c>
      <c r="B139" s="2" t="s">
        <v>97</v>
      </c>
      <c r="C139" s="2" t="s">
        <v>67</v>
      </c>
      <c r="D139" s="2">
        <v>2010</v>
      </c>
      <c r="E139" s="2" t="s">
        <v>71</v>
      </c>
      <c r="F139" s="2" t="s">
        <v>918</v>
      </c>
      <c r="G139" s="2">
        <v>91743</v>
      </c>
      <c r="H139" s="2">
        <v>0</v>
      </c>
      <c r="I139" s="2" t="s">
        <v>35</v>
      </c>
      <c r="J139" s="2" t="s">
        <v>17</v>
      </c>
      <c r="K139" s="3">
        <v>40413</v>
      </c>
      <c r="L139" s="2" t="s">
        <v>165</v>
      </c>
      <c r="M139" s="2" t="s">
        <v>140</v>
      </c>
      <c r="N139" s="2" t="s">
        <v>898</v>
      </c>
      <c r="O139" s="2" t="s">
        <v>44</v>
      </c>
      <c r="P139" s="2" t="s">
        <v>132</v>
      </c>
    </row>
    <row r="140" spans="1:16" ht="30.75" customHeight="1">
      <c r="A140" s="2" t="s">
        <v>171</v>
      </c>
      <c r="B140" s="2" t="s">
        <v>112</v>
      </c>
      <c r="C140" s="2" t="s">
        <v>67</v>
      </c>
      <c r="D140" s="2">
        <v>2010</v>
      </c>
      <c r="E140" s="2" t="s">
        <v>71</v>
      </c>
      <c r="F140" s="2" t="s">
        <v>553</v>
      </c>
      <c r="G140" s="2">
        <v>402800</v>
      </c>
      <c r="H140" s="2">
        <v>0</v>
      </c>
      <c r="I140" s="2" t="s">
        <v>35</v>
      </c>
      <c r="J140" s="2" t="s">
        <v>17</v>
      </c>
      <c r="K140" s="3">
        <v>40408</v>
      </c>
      <c r="L140" s="2" t="s">
        <v>165</v>
      </c>
      <c r="M140" s="2" t="s">
        <v>242</v>
      </c>
      <c r="N140" s="2" t="s">
        <v>898</v>
      </c>
      <c r="O140" s="2" t="s">
        <v>656</v>
      </c>
      <c r="P140" s="2" t="s">
        <v>242</v>
      </c>
    </row>
    <row r="141" spans="1:16" ht="30.75" customHeight="1">
      <c r="A141" s="2" t="s">
        <v>5</v>
      </c>
      <c r="B141" s="2" t="s">
        <v>246</v>
      </c>
      <c r="C141" s="2" t="s">
        <v>67</v>
      </c>
      <c r="D141" s="2">
        <v>2010</v>
      </c>
      <c r="E141" s="2" t="s">
        <v>71</v>
      </c>
      <c r="F141" s="2" t="s">
        <v>205</v>
      </c>
      <c r="G141" s="2">
        <v>0</v>
      </c>
      <c r="H141" s="2">
        <v>1000000</v>
      </c>
      <c r="I141" s="2" t="s">
        <v>35</v>
      </c>
      <c r="J141" s="2" t="s">
        <v>17</v>
      </c>
      <c r="K141" s="3">
        <v>40400</v>
      </c>
      <c r="L141" s="2" t="s">
        <v>176</v>
      </c>
      <c r="M141" s="2" t="s">
        <v>140</v>
      </c>
      <c r="N141" s="2"/>
      <c r="O141" s="2"/>
      <c r="P141" s="2"/>
    </row>
    <row r="142" spans="1:16" ht="30.75" customHeight="1">
      <c r="A142" s="2" t="s">
        <v>860</v>
      </c>
      <c r="B142" s="2" t="s">
        <v>148</v>
      </c>
      <c r="C142" s="2" t="s">
        <v>67</v>
      </c>
      <c r="D142" s="2">
        <v>2010</v>
      </c>
      <c r="E142" s="2" t="s">
        <v>71</v>
      </c>
      <c r="F142" s="2" t="s">
        <v>861</v>
      </c>
      <c r="G142" s="2">
        <v>50000</v>
      </c>
      <c r="H142" s="2">
        <v>0</v>
      </c>
      <c r="I142" s="2" t="s">
        <v>35</v>
      </c>
      <c r="J142" s="2" t="s">
        <v>17</v>
      </c>
      <c r="K142" s="3">
        <v>40417</v>
      </c>
      <c r="L142" s="2" t="s">
        <v>202</v>
      </c>
      <c r="M142" s="2" t="s">
        <v>140</v>
      </c>
      <c r="N142" s="2"/>
      <c r="O142" s="2"/>
      <c r="P142" s="2"/>
    </row>
    <row r="143" spans="1:16" ht="50.25" customHeight="1">
      <c r="A143" s="2" t="s">
        <v>133</v>
      </c>
      <c r="B143" s="2" t="s">
        <v>224</v>
      </c>
      <c r="C143" s="2" t="s">
        <v>67</v>
      </c>
      <c r="D143" s="2">
        <v>2010</v>
      </c>
      <c r="E143" s="2" t="s">
        <v>71</v>
      </c>
      <c r="F143" s="2" t="s">
        <v>253</v>
      </c>
      <c r="G143" s="2">
        <v>5000000</v>
      </c>
      <c r="H143" s="2">
        <v>0</v>
      </c>
      <c r="I143" s="2" t="s">
        <v>35</v>
      </c>
      <c r="J143" s="2" t="s">
        <v>17</v>
      </c>
      <c r="K143" s="3">
        <v>40400</v>
      </c>
      <c r="L143" s="2" t="s">
        <v>202</v>
      </c>
      <c r="M143" s="2" t="s">
        <v>140</v>
      </c>
      <c r="N143" s="2"/>
      <c r="O143" s="2"/>
      <c r="P143" s="2"/>
    </row>
    <row r="144" spans="1:16" ht="30.75" customHeight="1">
      <c r="A144" s="2" t="s">
        <v>122</v>
      </c>
      <c r="B144" s="2" t="s">
        <v>83</v>
      </c>
      <c r="C144" s="2" t="s">
        <v>67</v>
      </c>
      <c r="D144" s="2">
        <v>2010</v>
      </c>
      <c r="E144" s="2" t="s">
        <v>71</v>
      </c>
      <c r="F144" s="2" t="s">
        <v>2</v>
      </c>
      <c r="G144" s="2">
        <v>2638358</v>
      </c>
      <c r="H144" s="2">
        <v>0</v>
      </c>
      <c r="I144" s="2" t="s">
        <v>127</v>
      </c>
      <c r="J144" s="2" t="s">
        <v>142</v>
      </c>
      <c r="K144" s="3">
        <v>40402</v>
      </c>
      <c r="L144" s="2" t="s">
        <v>202</v>
      </c>
      <c r="M144" s="2" t="s">
        <v>140</v>
      </c>
      <c r="N144" s="2"/>
      <c r="O144" s="2"/>
      <c r="P144" s="2"/>
    </row>
    <row r="145" spans="1:16" ht="30.75" customHeight="1">
      <c r="A145" s="2" t="s">
        <v>329</v>
      </c>
      <c r="B145" s="2" t="s">
        <v>246</v>
      </c>
      <c r="C145" s="2" t="s">
        <v>67</v>
      </c>
      <c r="D145" s="2">
        <v>2010</v>
      </c>
      <c r="E145" s="2" t="s">
        <v>71</v>
      </c>
      <c r="F145" s="2" t="s">
        <v>410</v>
      </c>
      <c r="G145" s="2">
        <v>60000000</v>
      </c>
      <c r="H145" s="2">
        <v>0</v>
      </c>
      <c r="I145" s="2" t="s">
        <v>35</v>
      </c>
      <c r="J145" s="2" t="s">
        <v>17</v>
      </c>
      <c r="K145" s="3">
        <v>40407</v>
      </c>
      <c r="L145" s="2" t="s">
        <v>165</v>
      </c>
      <c r="M145" s="2" t="s">
        <v>140</v>
      </c>
      <c r="N145" s="2"/>
      <c r="O145" s="2"/>
      <c r="P145" s="2"/>
    </row>
    <row r="146" spans="1:16" ht="30.75" customHeight="1">
      <c r="A146" s="2" t="s">
        <v>854</v>
      </c>
      <c r="B146" s="2" t="s">
        <v>855</v>
      </c>
      <c r="C146" s="2" t="s">
        <v>67</v>
      </c>
      <c r="D146" s="2">
        <v>2010</v>
      </c>
      <c r="E146" s="2" t="s">
        <v>71</v>
      </c>
      <c r="F146" s="2" t="s">
        <v>856</v>
      </c>
      <c r="G146" s="2">
        <v>100000</v>
      </c>
      <c r="H146" s="2">
        <v>0</v>
      </c>
      <c r="I146" s="2" t="s">
        <v>35</v>
      </c>
      <c r="J146" s="2" t="s">
        <v>17</v>
      </c>
      <c r="K146" s="3">
        <v>40417</v>
      </c>
      <c r="L146" s="2" t="s">
        <v>202</v>
      </c>
      <c r="M146" s="2" t="s">
        <v>140</v>
      </c>
      <c r="N146" s="2"/>
      <c r="O146" s="2"/>
      <c r="P146" s="2"/>
    </row>
    <row r="147" spans="1:16" ht="30.75" customHeight="1">
      <c r="A147" s="2" t="s">
        <v>268</v>
      </c>
      <c r="B147" s="2" t="s">
        <v>102</v>
      </c>
      <c r="C147" s="2" t="s">
        <v>67</v>
      </c>
      <c r="D147" s="2">
        <v>2010</v>
      </c>
      <c r="E147" s="2" t="s">
        <v>71</v>
      </c>
      <c r="F147" s="2" t="s">
        <v>849</v>
      </c>
      <c r="G147" s="2">
        <v>0</v>
      </c>
      <c r="H147" s="2">
        <v>1000000</v>
      </c>
      <c r="I147" s="2" t="s">
        <v>35</v>
      </c>
      <c r="J147" s="2" t="s">
        <v>17</v>
      </c>
      <c r="K147" s="3">
        <v>40408</v>
      </c>
      <c r="L147" s="2" t="s">
        <v>176</v>
      </c>
      <c r="M147" s="2" t="s">
        <v>140</v>
      </c>
      <c r="N147" s="2" t="s">
        <v>898</v>
      </c>
      <c r="O147" s="2" t="s">
        <v>850</v>
      </c>
      <c r="P147" s="2" t="s">
        <v>132</v>
      </c>
    </row>
    <row r="148" spans="1:16" ht="30.75" customHeight="1">
      <c r="A148" s="2" t="s">
        <v>133</v>
      </c>
      <c r="B148" s="2" t="s">
        <v>337</v>
      </c>
      <c r="C148" s="2" t="s">
        <v>67</v>
      </c>
      <c r="D148" s="2">
        <v>2010</v>
      </c>
      <c r="E148" s="2" t="s">
        <v>71</v>
      </c>
      <c r="F148" s="2" t="s">
        <v>619</v>
      </c>
      <c r="G148" s="2">
        <v>0</v>
      </c>
      <c r="H148" s="2">
        <v>15500000</v>
      </c>
      <c r="I148" s="2" t="s">
        <v>35</v>
      </c>
      <c r="J148" s="2" t="s">
        <v>17</v>
      </c>
      <c r="K148" s="3">
        <v>40413</v>
      </c>
      <c r="L148" s="2" t="s">
        <v>176</v>
      </c>
      <c r="M148" s="2" t="s">
        <v>140</v>
      </c>
      <c r="N148" s="2"/>
      <c r="O148" s="2"/>
      <c r="P148" s="2"/>
    </row>
    <row r="149" spans="1:16" ht="30.75" customHeight="1">
      <c r="A149" s="2" t="s">
        <v>857</v>
      </c>
      <c r="B149" s="2" t="s">
        <v>509</v>
      </c>
      <c r="C149" s="2" t="s">
        <v>67</v>
      </c>
      <c r="D149" s="2">
        <v>2010</v>
      </c>
      <c r="E149" s="2" t="s">
        <v>71</v>
      </c>
      <c r="F149" s="2" t="s">
        <v>29</v>
      </c>
      <c r="G149" s="2">
        <v>25000</v>
      </c>
      <c r="H149" s="2">
        <v>0</v>
      </c>
      <c r="I149" s="2" t="s">
        <v>35</v>
      </c>
      <c r="J149" s="2" t="s">
        <v>17</v>
      </c>
      <c r="K149" s="3">
        <v>40417</v>
      </c>
      <c r="L149" s="2" t="s">
        <v>202</v>
      </c>
      <c r="M149" s="2" t="s">
        <v>140</v>
      </c>
      <c r="N149" s="2"/>
      <c r="O149" s="2"/>
      <c r="P149" s="2"/>
    </row>
    <row r="150" spans="1:16" ht="30.75" customHeight="1">
      <c r="A150" s="2" t="s">
        <v>858</v>
      </c>
      <c r="B150" s="2" t="s">
        <v>246</v>
      </c>
      <c r="C150" s="2" t="s">
        <v>67</v>
      </c>
      <c r="D150" s="2">
        <v>2010</v>
      </c>
      <c r="E150" s="2" t="s">
        <v>71</v>
      </c>
      <c r="F150" s="2" t="s">
        <v>29</v>
      </c>
      <c r="G150" s="2">
        <v>90000</v>
      </c>
      <c r="H150" s="2">
        <v>0</v>
      </c>
      <c r="I150" s="2" t="s">
        <v>35</v>
      </c>
      <c r="J150" s="2" t="s">
        <v>17</v>
      </c>
      <c r="K150" s="3">
        <v>40417</v>
      </c>
      <c r="L150" s="2" t="s">
        <v>202</v>
      </c>
      <c r="M150" s="2" t="s">
        <v>140</v>
      </c>
      <c r="N150" s="2"/>
      <c r="O150" s="2"/>
      <c r="P150" s="2"/>
    </row>
    <row r="151" spans="1:16" ht="30.75" customHeight="1">
      <c r="A151" s="2" t="s">
        <v>0</v>
      </c>
      <c r="B151" s="2" t="s">
        <v>123</v>
      </c>
      <c r="C151" s="2" t="s">
        <v>67</v>
      </c>
      <c r="D151" s="2">
        <v>2010</v>
      </c>
      <c r="E151" s="2" t="s">
        <v>71</v>
      </c>
      <c r="F151" s="2" t="s">
        <v>853</v>
      </c>
      <c r="G151" s="2">
        <v>1831502</v>
      </c>
      <c r="H151" s="2">
        <v>0</v>
      </c>
      <c r="I151" s="2" t="s">
        <v>35</v>
      </c>
      <c r="J151" s="2" t="s">
        <v>17</v>
      </c>
      <c r="K151" s="3">
        <v>40407</v>
      </c>
      <c r="L151" s="2" t="s">
        <v>165</v>
      </c>
      <c r="M151" s="2" t="s">
        <v>105</v>
      </c>
      <c r="N151" s="2" t="s">
        <v>898</v>
      </c>
      <c r="O151" s="2" t="s">
        <v>652</v>
      </c>
      <c r="P151" s="2" t="s">
        <v>143</v>
      </c>
    </row>
    <row r="152" spans="1:16" ht="30.75" customHeight="1">
      <c r="A152" s="2" t="s">
        <v>133</v>
      </c>
      <c r="B152" s="2" t="s">
        <v>608</v>
      </c>
      <c r="C152" s="2" t="s">
        <v>67</v>
      </c>
      <c r="D152" s="2">
        <v>2010</v>
      </c>
      <c r="E152" s="2" t="s">
        <v>71</v>
      </c>
      <c r="F152" s="2" t="s">
        <v>550</v>
      </c>
      <c r="G152" s="2">
        <v>4000</v>
      </c>
      <c r="H152" s="2">
        <v>0</v>
      </c>
      <c r="I152" s="2" t="s">
        <v>35</v>
      </c>
      <c r="J152" s="2" t="s">
        <v>17</v>
      </c>
      <c r="K152" s="3">
        <v>40413</v>
      </c>
      <c r="L152" s="2" t="s">
        <v>202</v>
      </c>
      <c r="M152" s="2" t="s">
        <v>140</v>
      </c>
      <c r="N152" s="2"/>
      <c r="O152" s="2"/>
      <c r="P152" s="2"/>
    </row>
    <row r="153" spans="1:16" ht="40.5" customHeight="1">
      <c r="A153" s="2" t="s">
        <v>0</v>
      </c>
      <c r="B153" s="2" t="s">
        <v>112</v>
      </c>
      <c r="C153" s="2" t="s">
        <v>67</v>
      </c>
      <c r="D153" s="2">
        <v>2010</v>
      </c>
      <c r="E153" s="2" t="s">
        <v>71</v>
      </c>
      <c r="F153" s="2" t="s">
        <v>378</v>
      </c>
      <c r="G153" s="2">
        <v>2621240</v>
      </c>
      <c r="H153" s="2">
        <v>0</v>
      </c>
      <c r="I153" s="2" t="s">
        <v>288</v>
      </c>
      <c r="J153" s="2" t="s">
        <v>142</v>
      </c>
      <c r="K153" s="3">
        <v>40406</v>
      </c>
      <c r="L153" s="2" t="s">
        <v>202</v>
      </c>
      <c r="M153" s="2" t="s">
        <v>181</v>
      </c>
      <c r="N153" s="2" t="s">
        <v>898</v>
      </c>
      <c r="O153" s="2" t="s">
        <v>657</v>
      </c>
      <c r="P153" s="2" t="s">
        <v>162</v>
      </c>
    </row>
    <row r="154" spans="1:16" ht="30.75" customHeight="1">
      <c r="A154" s="2" t="s">
        <v>0</v>
      </c>
      <c r="B154" s="2" t="s">
        <v>218</v>
      </c>
      <c r="C154" s="2" t="s">
        <v>67</v>
      </c>
      <c r="D154" s="2">
        <v>2010</v>
      </c>
      <c r="E154" s="2" t="s">
        <v>71</v>
      </c>
      <c r="F154" s="2" t="s">
        <v>34</v>
      </c>
      <c r="G154" s="2">
        <v>1349528</v>
      </c>
      <c r="H154" s="2">
        <v>0</v>
      </c>
      <c r="I154" s="2" t="s">
        <v>125</v>
      </c>
      <c r="J154" s="2" t="s">
        <v>142</v>
      </c>
      <c r="K154" s="3">
        <v>40406</v>
      </c>
      <c r="L154" s="2" t="s">
        <v>202</v>
      </c>
      <c r="M154" s="2" t="s">
        <v>140</v>
      </c>
      <c r="N154" s="2" t="s">
        <v>898</v>
      </c>
      <c r="O154" s="2" t="s">
        <v>36</v>
      </c>
      <c r="P154" s="2" t="s">
        <v>132</v>
      </c>
    </row>
    <row r="155" spans="1:16" ht="92.25" customHeight="1">
      <c r="A155" s="2" t="s">
        <v>161</v>
      </c>
      <c r="B155" s="2" t="s">
        <v>331</v>
      </c>
      <c r="C155" s="2" t="s">
        <v>67</v>
      </c>
      <c r="D155" s="2">
        <v>2010</v>
      </c>
      <c r="E155" s="2" t="s">
        <v>71</v>
      </c>
      <c r="F155" s="2" t="s">
        <v>332</v>
      </c>
      <c r="G155" s="2">
        <v>890000</v>
      </c>
      <c r="H155" s="2">
        <v>0</v>
      </c>
      <c r="I155" s="2" t="s">
        <v>125</v>
      </c>
      <c r="J155" s="2" t="s">
        <v>76</v>
      </c>
      <c r="K155" s="3">
        <v>40407</v>
      </c>
      <c r="L155" s="2" t="s">
        <v>165</v>
      </c>
      <c r="M155" s="2" t="s">
        <v>199</v>
      </c>
      <c r="N155" s="2" t="s">
        <v>898</v>
      </c>
      <c r="O155" s="2" t="s">
        <v>674</v>
      </c>
      <c r="P155" s="2" t="s">
        <v>206</v>
      </c>
    </row>
    <row r="156" spans="1:16" ht="50.25" customHeight="1">
      <c r="A156" s="2" t="s">
        <v>177</v>
      </c>
      <c r="B156" s="2" t="s">
        <v>607</v>
      </c>
      <c r="C156" s="2" t="s">
        <v>67</v>
      </c>
      <c r="D156" s="2">
        <v>2010</v>
      </c>
      <c r="E156" s="2" t="s">
        <v>71</v>
      </c>
      <c r="F156" s="2" t="s">
        <v>606</v>
      </c>
      <c r="G156" s="2">
        <v>176933</v>
      </c>
      <c r="H156" s="2">
        <v>0</v>
      </c>
      <c r="I156" s="2" t="s">
        <v>333</v>
      </c>
      <c r="J156" s="2" t="s">
        <v>142</v>
      </c>
      <c r="K156" s="3">
        <v>40406</v>
      </c>
      <c r="L156" s="2" t="s">
        <v>202</v>
      </c>
      <c r="M156" s="2" t="s">
        <v>140</v>
      </c>
      <c r="N156" s="2"/>
      <c r="O156" s="2"/>
      <c r="P156" s="2"/>
    </row>
    <row r="157" spans="1:16" ht="30.75" customHeight="1">
      <c r="A157" s="2" t="s">
        <v>391</v>
      </c>
      <c r="B157" s="2" t="s">
        <v>200</v>
      </c>
      <c r="C157" s="2" t="s">
        <v>67</v>
      </c>
      <c r="D157" s="2">
        <v>2010</v>
      </c>
      <c r="E157" s="2" t="s">
        <v>71</v>
      </c>
      <c r="F157" s="2" t="s">
        <v>392</v>
      </c>
      <c r="G157" s="2">
        <v>0</v>
      </c>
      <c r="H157" s="2">
        <v>67000</v>
      </c>
      <c r="I157" s="2" t="s">
        <v>35</v>
      </c>
      <c r="J157" s="2" t="s">
        <v>17</v>
      </c>
      <c r="K157" s="3">
        <v>40406</v>
      </c>
      <c r="L157" s="2" t="s">
        <v>176</v>
      </c>
      <c r="M157" s="2" t="s">
        <v>140</v>
      </c>
      <c r="N157" s="2"/>
      <c r="O157" s="2"/>
      <c r="P157" s="2"/>
    </row>
    <row r="158" spans="1:16" ht="30.75" customHeight="1">
      <c r="A158" s="2" t="s">
        <v>391</v>
      </c>
      <c r="B158" s="2" t="s">
        <v>123</v>
      </c>
      <c r="C158" s="2" t="s">
        <v>67</v>
      </c>
      <c r="D158" s="2">
        <v>2010</v>
      </c>
      <c r="E158" s="2" t="s">
        <v>71</v>
      </c>
      <c r="F158" s="2" t="s">
        <v>394</v>
      </c>
      <c r="G158" s="2">
        <v>0</v>
      </c>
      <c r="H158" s="2">
        <v>125000</v>
      </c>
      <c r="I158" s="2" t="s">
        <v>35</v>
      </c>
      <c r="J158" s="2" t="s">
        <v>17</v>
      </c>
      <c r="K158" s="3">
        <v>40406</v>
      </c>
      <c r="L158" s="2" t="s">
        <v>176</v>
      </c>
      <c r="M158" s="2" t="s">
        <v>105</v>
      </c>
      <c r="N158" s="2" t="s">
        <v>898</v>
      </c>
      <c r="O158" s="2" t="s">
        <v>652</v>
      </c>
      <c r="P158" s="2" t="s">
        <v>143</v>
      </c>
    </row>
    <row r="159" spans="1:16" ht="30.75" customHeight="1">
      <c r="A159" s="2" t="s">
        <v>247</v>
      </c>
      <c r="B159" s="2" t="s">
        <v>605</v>
      </c>
      <c r="C159" s="2" t="s">
        <v>67</v>
      </c>
      <c r="D159" s="2">
        <v>2010</v>
      </c>
      <c r="E159" s="2" t="s">
        <v>71</v>
      </c>
      <c r="F159" s="2" t="s">
        <v>604</v>
      </c>
      <c r="G159" s="2">
        <v>131062</v>
      </c>
      <c r="H159" s="2">
        <v>0</v>
      </c>
      <c r="I159" s="2" t="s">
        <v>57</v>
      </c>
      <c r="J159" s="2" t="s">
        <v>142</v>
      </c>
      <c r="K159" s="3">
        <v>40398</v>
      </c>
      <c r="L159" s="2" t="s">
        <v>202</v>
      </c>
      <c r="M159" s="2" t="s">
        <v>140</v>
      </c>
      <c r="N159" s="2"/>
      <c r="O159" s="2"/>
      <c r="P159" s="2"/>
    </row>
    <row r="160" spans="1:16" ht="40.5" customHeight="1">
      <c r="A160" s="2" t="s">
        <v>407</v>
      </c>
      <c r="B160" s="2" t="s">
        <v>408</v>
      </c>
      <c r="C160" s="2" t="s">
        <v>67</v>
      </c>
      <c r="D160" s="2">
        <v>2010</v>
      </c>
      <c r="E160" s="2" t="s">
        <v>71</v>
      </c>
      <c r="F160" s="2" t="s">
        <v>409</v>
      </c>
      <c r="G160" s="2">
        <v>25000</v>
      </c>
      <c r="H160" s="2">
        <v>0</v>
      </c>
      <c r="I160" s="2" t="s">
        <v>35</v>
      </c>
      <c r="J160" s="2" t="s">
        <v>17</v>
      </c>
      <c r="K160" s="3">
        <v>40408</v>
      </c>
      <c r="L160" s="2" t="s">
        <v>202</v>
      </c>
      <c r="M160" s="2" t="s">
        <v>199</v>
      </c>
      <c r="N160" s="2"/>
      <c r="O160" s="2"/>
      <c r="P160" s="2"/>
    </row>
    <row r="161" spans="1:16" ht="30.75" customHeight="1">
      <c r="A161" s="2" t="s">
        <v>274</v>
      </c>
      <c r="B161" s="2" t="s">
        <v>112</v>
      </c>
      <c r="C161" s="2" t="s">
        <v>67</v>
      </c>
      <c r="D161" s="2">
        <v>2010</v>
      </c>
      <c r="E161" s="2" t="s">
        <v>71</v>
      </c>
      <c r="F161" s="2" t="s">
        <v>338</v>
      </c>
      <c r="G161" s="2">
        <v>1813087</v>
      </c>
      <c r="H161" s="2">
        <v>0</v>
      </c>
      <c r="I161" s="2" t="s">
        <v>339</v>
      </c>
      <c r="J161" s="2" t="s">
        <v>233</v>
      </c>
      <c r="K161" s="3">
        <v>40406</v>
      </c>
      <c r="L161" s="2" t="s">
        <v>202</v>
      </c>
      <c r="M161" s="2" t="s">
        <v>140</v>
      </c>
      <c r="N161" s="2" t="s">
        <v>898</v>
      </c>
      <c r="O161" s="2" t="s">
        <v>130</v>
      </c>
      <c r="P161" s="2" t="s">
        <v>132</v>
      </c>
    </row>
    <row r="162" spans="1:16" ht="30.75" customHeight="1">
      <c r="A162" s="2" t="s">
        <v>274</v>
      </c>
      <c r="B162" s="2" t="s">
        <v>111</v>
      </c>
      <c r="C162" s="2" t="s">
        <v>67</v>
      </c>
      <c r="D162" s="2">
        <v>2010</v>
      </c>
      <c r="E162" s="2" t="s">
        <v>71</v>
      </c>
      <c r="F162" s="2" t="s">
        <v>340</v>
      </c>
      <c r="G162" s="2">
        <v>824131</v>
      </c>
      <c r="H162" s="2">
        <v>0</v>
      </c>
      <c r="I162" s="2" t="s">
        <v>51</v>
      </c>
      <c r="J162" s="2" t="s">
        <v>233</v>
      </c>
      <c r="K162" s="3">
        <v>40402</v>
      </c>
      <c r="L162" s="2" t="s">
        <v>202</v>
      </c>
      <c r="M162" s="2" t="s">
        <v>242</v>
      </c>
      <c r="N162" s="2" t="s">
        <v>898</v>
      </c>
      <c r="O162" s="2" t="s">
        <v>666</v>
      </c>
      <c r="P162" s="2" t="s">
        <v>242</v>
      </c>
    </row>
    <row r="163" spans="1:16" ht="9.75" customHeight="1">
      <c r="A163" s="2" t="s">
        <v>274</v>
      </c>
      <c r="B163" s="2" t="s">
        <v>341</v>
      </c>
      <c r="C163" s="2" t="s">
        <v>67</v>
      </c>
      <c r="D163" s="2">
        <v>2010</v>
      </c>
      <c r="E163" s="2" t="s">
        <v>71</v>
      </c>
      <c r="F163" s="2" t="s">
        <v>342</v>
      </c>
      <c r="G163" s="2">
        <v>988957</v>
      </c>
      <c r="H163" s="2">
        <v>0</v>
      </c>
      <c r="I163" s="2" t="s">
        <v>343</v>
      </c>
      <c r="J163" s="2" t="s">
        <v>233</v>
      </c>
      <c r="K163" s="3">
        <v>40402</v>
      </c>
      <c r="L163" s="2" t="s">
        <v>202</v>
      </c>
      <c r="M163" s="2" t="s">
        <v>242</v>
      </c>
      <c r="N163" s="2"/>
      <c r="O163" s="2"/>
      <c r="P163" s="2"/>
    </row>
    <row r="164" spans="1:16" ht="40.5" customHeight="1">
      <c r="A164" s="2" t="s">
        <v>274</v>
      </c>
      <c r="B164" s="2" t="s">
        <v>633</v>
      </c>
      <c r="C164" s="2" t="s">
        <v>67</v>
      </c>
      <c r="D164" s="2">
        <v>2010</v>
      </c>
      <c r="E164" s="2" t="s">
        <v>71</v>
      </c>
      <c r="F164" s="2" t="s">
        <v>634</v>
      </c>
      <c r="G164" s="2">
        <v>1153783</v>
      </c>
      <c r="H164" s="2">
        <v>0</v>
      </c>
      <c r="I164" s="2" t="s">
        <v>136</v>
      </c>
      <c r="J164" s="2" t="s">
        <v>233</v>
      </c>
      <c r="K164" s="3">
        <v>40402</v>
      </c>
      <c r="L164" s="2" t="s">
        <v>202</v>
      </c>
      <c r="M164" s="2" t="s">
        <v>181</v>
      </c>
      <c r="N164" s="2"/>
      <c r="O164" s="2"/>
      <c r="P164" s="2"/>
    </row>
    <row r="165" spans="1:16" ht="30.75" customHeight="1">
      <c r="A165" s="2" t="s">
        <v>274</v>
      </c>
      <c r="B165" s="2" t="s">
        <v>246</v>
      </c>
      <c r="C165" s="2" t="s">
        <v>67</v>
      </c>
      <c r="D165" s="2">
        <v>2010</v>
      </c>
      <c r="E165" s="2" t="s">
        <v>71</v>
      </c>
      <c r="F165" s="2" t="s">
        <v>344</v>
      </c>
      <c r="G165" s="2">
        <v>164826</v>
      </c>
      <c r="H165" s="2">
        <v>0</v>
      </c>
      <c r="I165" s="2" t="s">
        <v>125</v>
      </c>
      <c r="J165" s="2" t="s">
        <v>233</v>
      </c>
      <c r="K165" s="3">
        <v>40402</v>
      </c>
      <c r="L165" s="2" t="s">
        <v>202</v>
      </c>
      <c r="M165" s="2" t="s">
        <v>140</v>
      </c>
      <c r="N165" s="2"/>
      <c r="O165" s="2"/>
      <c r="P165" s="2"/>
    </row>
    <row r="166" spans="1:16" ht="30.75" customHeight="1">
      <c r="A166" s="2" t="s">
        <v>274</v>
      </c>
      <c r="B166" s="2" t="s">
        <v>200</v>
      </c>
      <c r="C166" s="2" t="s">
        <v>67</v>
      </c>
      <c r="D166" s="2">
        <v>2010</v>
      </c>
      <c r="E166" s="2" t="s">
        <v>71</v>
      </c>
      <c r="F166" s="2" t="s">
        <v>345</v>
      </c>
      <c r="G166" s="2">
        <v>824131</v>
      </c>
      <c r="H166" s="2">
        <v>0</v>
      </c>
      <c r="I166" s="2" t="s">
        <v>51</v>
      </c>
      <c r="J166" s="2" t="s">
        <v>233</v>
      </c>
      <c r="K166" s="3">
        <v>40402</v>
      </c>
      <c r="L166" s="2" t="s">
        <v>202</v>
      </c>
      <c r="M166" s="2" t="s">
        <v>140</v>
      </c>
      <c r="N166" s="2"/>
      <c r="O166" s="2"/>
      <c r="P166" s="2"/>
    </row>
    <row r="167" spans="1:16" ht="40.5" customHeight="1">
      <c r="A167" s="2" t="s">
        <v>208</v>
      </c>
      <c r="B167" s="2" t="s">
        <v>601</v>
      </c>
      <c r="C167" s="2" t="s">
        <v>67</v>
      </c>
      <c r="D167" s="2">
        <v>2010</v>
      </c>
      <c r="E167" s="2" t="s">
        <v>71</v>
      </c>
      <c r="F167" s="2" t="s">
        <v>346</v>
      </c>
      <c r="G167" s="2">
        <v>2712444</v>
      </c>
      <c r="H167" s="2">
        <v>0</v>
      </c>
      <c r="I167" s="2" t="s">
        <v>347</v>
      </c>
      <c r="J167" s="2" t="s">
        <v>142</v>
      </c>
      <c r="K167" s="3">
        <v>40406</v>
      </c>
      <c r="L167" s="2" t="s">
        <v>202</v>
      </c>
      <c r="M167" s="2" t="s">
        <v>181</v>
      </c>
      <c r="N167" s="2"/>
      <c r="O167" s="2"/>
      <c r="P167" s="2"/>
    </row>
    <row r="168" spans="1:16" ht="21" customHeight="1">
      <c r="A168" s="2" t="s">
        <v>208</v>
      </c>
      <c r="B168" s="2" t="s">
        <v>680</v>
      </c>
      <c r="C168" s="2" t="s">
        <v>67</v>
      </c>
      <c r="D168" s="2">
        <v>2010</v>
      </c>
      <c r="E168" s="2" t="s">
        <v>71</v>
      </c>
      <c r="F168" s="2" t="s">
        <v>681</v>
      </c>
      <c r="G168" s="2">
        <v>1730013</v>
      </c>
      <c r="H168" s="2">
        <v>0</v>
      </c>
      <c r="I168" s="2" t="s">
        <v>348</v>
      </c>
      <c r="J168" s="2" t="s">
        <v>142</v>
      </c>
      <c r="K168" s="3">
        <v>40407</v>
      </c>
      <c r="L168" s="2" t="s">
        <v>202</v>
      </c>
      <c r="M168" s="2" t="s">
        <v>105</v>
      </c>
      <c r="N168" s="2"/>
      <c r="O168" s="2"/>
      <c r="P168" s="2"/>
    </row>
    <row r="169" spans="1:16" ht="40.5" customHeight="1">
      <c r="A169" s="2" t="s">
        <v>919</v>
      </c>
      <c r="B169" s="2" t="s">
        <v>246</v>
      </c>
      <c r="C169" s="2" t="s">
        <v>67</v>
      </c>
      <c r="D169" s="2">
        <v>2010</v>
      </c>
      <c r="E169" s="2" t="s">
        <v>71</v>
      </c>
      <c r="F169" s="2" t="s">
        <v>920</v>
      </c>
      <c r="G169" s="2">
        <v>200000</v>
      </c>
      <c r="H169" s="2">
        <v>0</v>
      </c>
      <c r="I169" s="2" t="s">
        <v>35</v>
      </c>
      <c r="J169" s="2" t="s">
        <v>17</v>
      </c>
      <c r="K169" s="3">
        <v>40422</v>
      </c>
      <c r="L169" s="2" t="s">
        <v>202</v>
      </c>
      <c r="M169" s="2" t="s">
        <v>140</v>
      </c>
      <c r="N169" s="2"/>
      <c r="O169" s="2"/>
      <c r="P169" s="2"/>
    </row>
    <row r="170" spans="1:16" ht="30.75" customHeight="1">
      <c r="A170" s="2" t="s">
        <v>921</v>
      </c>
      <c r="B170" s="2" t="s">
        <v>200</v>
      </c>
      <c r="C170" s="2" t="s">
        <v>67</v>
      </c>
      <c r="D170" s="2">
        <v>2010</v>
      </c>
      <c r="E170" s="2" t="s">
        <v>71</v>
      </c>
      <c r="F170" s="2" t="s">
        <v>922</v>
      </c>
      <c r="G170" s="2">
        <v>126757</v>
      </c>
      <c r="H170" s="2">
        <v>0</v>
      </c>
      <c r="I170" s="2" t="s">
        <v>35</v>
      </c>
      <c r="J170" s="2" t="s">
        <v>17</v>
      </c>
      <c r="K170" s="3">
        <v>40422</v>
      </c>
      <c r="L170" s="2" t="s">
        <v>202</v>
      </c>
      <c r="M170" s="2" t="s">
        <v>140</v>
      </c>
      <c r="N170" s="2"/>
      <c r="O170" s="2"/>
      <c r="P170" s="2"/>
    </row>
    <row r="171" spans="1:16" ht="30.75" customHeight="1">
      <c r="A171" s="2" t="s">
        <v>1</v>
      </c>
      <c r="B171" s="2" t="s">
        <v>112</v>
      </c>
      <c r="C171" s="2" t="s">
        <v>67</v>
      </c>
      <c r="D171" s="2">
        <v>2010</v>
      </c>
      <c r="E171" s="2" t="s">
        <v>71</v>
      </c>
      <c r="F171" s="2" t="s">
        <v>139</v>
      </c>
      <c r="G171" s="2">
        <v>655310</v>
      </c>
      <c r="H171" s="2">
        <v>0</v>
      </c>
      <c r="I171" s="2" t="s">
        <v>35</v>
      </c>
      <c r="J171" s="2" t="s">
        <v>17</v>
      </c>
      <c r="K171" s="3">
        <v>40410</v>
      </c>
      <c r="L171" s="2" t="s">
        <v>165</v>
      </c>
      <c r="M171" s="2" t="s">
        <v>140</v>
      </c>
      <c r="N171" s="2" t="s">
        <v>898</v>
      </c>
      <c r="O171" s="2" t="s">
        <v>130</v>
      </c>
      <c r="P171" s="2" t="s">
        <v>132</v>
      </c>
    </row>
    <row r="172" spans="1:16" ht="30.75" customHeight="1">
      <c r="A172" s="2" t="s">
        <v>86</v>
      </c>
      <c r="B172" s="2" t="s">
        <v>112</v>
      </c>
      <c r="C172" s="2" t="s">
        <v>67</v>
      </c>
      <c r="D172" s="2">
        <v>2010</v>
      </c>
      <c r="E172" s="2" t="s">
        <v>71</v>
      </c>
      <c r="F172" s="2" t="s">
        <v>923</v>
      </c>
      <c r="G172" s="2">
        <v>3000000</v>
      </c>
      <c r="H172" s="2">
        <v>0</v>
      </c>
      <c r="I172" s="2" t="s">
        <v>35</v>
      </c>
      <c r="J172" s="2" t="s">
        <v>17</v>
      </c>
      <c r="K172" s="3">
        <v>40424</v>
      </c>
      <c r="L172" s="2" t="s">
        <v>202</v>
      </c>
      <c r="M172" s="2" t="s">
        <v>242</v>
      </c>
      <c r="N172" s="2" t="s">
        <v>898</v>
      </c>
      <c r="O172" s="2" t="s">
        <v>653</v>
      </c>
      <c r="P172" s="2" t="s">
        <v>256</v>
      </c>
    </row>
    <row r="173" spans="1:16" ht="92.25" customHeight="1">
      <c r="A173" s="2" t="s">
        <v>86</v>
      </c>
      <c r="B173" s="2" t="s">
        <v>123</v>
      </c>
      <c r="C173" s="2" t="s">
        <v>67</v>
      </c>
      <c r="D173" s="2">
        <v>2010</v>
      </c>
      <c r="E173" s="2" t="s">
        <v>71</v>
      </c>
      <c r="F173" s="2" t="s">
        <v>924</v>
      </c>
      <c r="G173" s="2">
        <v>0</v>
      </c>
      <c r="H173" s="2">
        <v>4000000</v>
      </c>
      <c r="I173" s="2" t="s">
        <v>35</v>
      </c>
      <c r="J173" s="2" t="s">
        <v>17</v>
      </c>
      <c r="K173" s="3">
        <v>40424</v>
      </c>
      <c r="L173" s="2" t="s">
        <v>176</v>
      </c>
      <c r="M173" s="2" t="s">
        <v>199</v>
      </c>
      <c r="N173" s="2" t="s">
        <v>898</v>
      </c>
      <c r="O173" s="2" t="s">
        <v>682</v>
      </c>
      <c r="P173" s="2" t="s">
        <v>206</v>
      </c>
    </row>
    <row r="174" spans="1:16" ht="40.5" customHeight="1">
      <c r="A174" s="2" t="s">
        <v>86</v>
      </c>
      <c r="B174" s="2" t="s">
        <v>221</v>
      </c>
      <c r="C174" s="2" t="s">
        <v>67</v>
      </c>
      <c r="D174" s="2">
        <v>2010</v>
      </c>
      <c r="E174" s="2" t="s">
        <v>71</v>
      </c>
      <c r="F174" s="2" t="s">
        <v>925</v>
      </c>
      <c r="G174" s="2">
        <v>404349</v>
      </c>
      <c r="H174" s="2">
        <v>0</v>
      </c>
      <c r="I174" s="2" t="s">
        <v>35</v>
      </c>
      <c r="J174" s="2" t="s">
        <v>17</v>
      </c>
      <c r="K174" s="3">
        <v>40413</v>
      </c>
      <c r="L174" s="2" t="s">
        <v>202</v>
      </c>
      <c r="M174" s="2" t="s">
        <v>250</v>
      </c>
      <c r="N174" s="2"/>
      <c r="O174" s="2"/>
      <c r="P174" s="2"/>
    </row>
    <row r="175" spans="1:16" ht="40.5" customHeight="1">
      <c r="A175" s="2" t="s">
        <v>117</v>
      </c>
      <c r="B175" s="2" t="s">
        <v>246</v>
      </c>
      <c r="C175" s="2" t="s">
        <v>67</v>
      </c>
      <c r="D175" s="2">
        <v>2010</v>
      </c>
      <c r="E175" s="2" t="s">
        <v>71</v>
      </c>
      <c r="F175" s="2" t="s">
        <v>926</v>
      </c>
      <c r="G175" s="2">
        <v>0</v>
      </c>
      <c r="H175" s="2">
        <v>0</v>
      </c>
      <c r="I175" s="2" t="s">
        <v>35</v>
      </c>
      <c r="J175" s="2" t="s">
        <v>17</v>
      </c>
      <c r="K175" s="3">
        <v>40425</v>
      </c>
      <c r="L175" s="2" t="s">
        <v>176</v>
      </c>
      <c r="M175" s="2" t="s">
        <v>250</v>
      </c>
      <c r="N175" s="2"/>
      <c r="O175" s="2"/>
      <c r="P175" s="2"/>
    </row>
    <row r="176" spans="1:16" ht="50.25" customHeight="1">
      <c r="A176" s="2" t="s">
        <v>117</v>
      </c>
      <c r="B176" s="2" t="s">
        <v>246</v>
      </c>
      <c r="C176" s="2" t="s">
        <v>67</v>
      </c>
      <c r="D176" s="2">
        <v>2010</v>
      </c>
      <c r="E176" s="2" t="s">
        <v>71</v>
      </c>
      <c r="F176" s="2" t="s">
        <v>927</v>
      </c>
      <c r="G176" s="2">
        <v>0</v>
      </c>
      <c r="H176" s="2">
        <v>0</v>
      </c>
      <c r="I176" s="2" t="s">
        <v>35</v>
      </c>
      <c r="J176" s="2" t="s">
        <v>17</v>
      </c>
      <c r="K176" s="3">
        <v>40418</v>
      </c>
      <c r="L176" s="2" t="s">
        <v>176</v>
      </c>
      <c r="M176" s="2" t="s">
        <v>140</v>
      </c>
      <c r="N176" s="2"/>
      <c r="O176" s="2"/>
      <c r="P176" s="2"/>
    </row>
    <row r="177" spans="1:16" ht="40.5" customHeight="1">
      <c r="A177" s="2" t="s">
        <v>208</v>
      </c>
      <c r="B177" s="2" t="s">
        <v>210</v>
      </c>
      <c r="C177" s="2" t="s">
        <v>67</v>
      </c>
      <c r="D177" s="2">
        <v>2010</v>
      </c>
      <c r="E177" s="2" t="s">
        <v>71</v>
      </c>
      <c r="F177" s="2" t="s">
        <v>928</v>
      </c>
      <c r="G177" s="2">
        <v>3931848</v>
      </c>
      <c r="H177" s="2">
        <v>0</v>
      </c>
      <c r="I177" s="2" t="s">
        <v>27</v>
      </c>
      <c r="J177" s="2" t="s">
        <v>142</v>
      </c>
      <c r="K177" s="3">
        <v>40417</v>
      </c>
      <c r="L177" s="2" t="s">
        <v>202</v>
      </c>
      <c r="M177" s="2" t="s">
        <v>242</v>
      </c>
      <c r="N177" s="2" t="s">
        <v>898</v>
      </c>
      <c r="O177" s="2" t="s">
        <v>838</v>
      </c>
      <c r="P177" s="2" t="s">
        <v>242</v>
      </c>
    </row>
    <row r="178" spans="1:16" ht="30.75" customHeight="1">
      <c r="A178" s="2" t="s">
        <v>218</v>
      </c>
      <c r="B178" s="2" t="s">
        <v>218</v>
      </c>
      <c r="C178" s="2" t="s">
        <v>67</v>
      </c>
      <c r="D178" s="2">
        <v>2010</v>
      </c>
      <c r="E178" s="2" t="s">
        <v>71</v>
      </c>
      <c r="F178" s="2" t="s">
        <v>690</v>
      </c>
      <c r="G178" s="2">
        <v>-34177926</v>
      </c>
      <c r="H178" s="2">
        <v>0</v>
      </c>
      <c r="I178" s="2"/>
      <c r="J178" s="2" t="s">
        <v>17</v>
      </c>
      <c r="K178" s="3">
        <v>40413</v>
      </c>
      <c r="L178" s="2" t="s">
        <v>165</v>
      </c>
      <c r="M178" s="2" t="s">
        <v>140</v>
      </c>
      <c r="N178" s="2" t="s">
        <v>898</v>
      </c>
      <c r="O178" s="2" t="s">
        <v>36</v>
      </c>
      <c r="P178" s="2" t="s">
        <v>132</v>
      </c>
    </row>
    <row r="179" spans="1:16" ht="30.75" customHeight="1">
      <c r="A179" s="2" t="s">
        <v>218</v>
      </c>
      <c r="B179" s="2" t="s">
        <v>218</v>
      </c>
      <c r="C179" s="2" t="s">
        <v>67</v>
      </c>
      <c r="D179" s="2">
        <v>2010</v>
      </c>
      <c r="E179" s="2" t="s">
        <v>71</v>
      </c>
      <c r="F179" s="2" t="s">
        <v>691</v>
      </c>
      <c r="G179" s="2">
        <v>-294071</v>
      </c>
      <c r="H179" s="2">
        <v>0</v>
      </c>
      <c r="I179" s="2"/>
      <c r="J179" s="2" t="s">
        <v>17</v>
      </c>
      <c r="K179" s="3">
        <v>40413</v>
      </c>
      <c r="L179" s="2" t="s">
        <v>165</v>
      </c>
      <c r="M179" s="2" t="s">
        <v>140</v>
      </c>
      <c r="N179" s="2" t="s">
        <v>898</v>
      </c>
      <c r="O179" s="2" t="s">
        <v>36</v>
      </c>
      <c r="P179" s="2" t="s">
        <v>132</v>
      </c>
    </row>
    <row r="180" spans="1:16" ht="30.75" customHeight="1">
      <c r="A180" s="2" t="s">
        <v>218</v>
      </c>
      <c r="B180" s="2" t="s">
        <v>218</v>
      </c>
      <c r="C180" s="2" t="s">
        <v>67</v>
      </c>
      <c r="D180" s="2">
        <v>2010</v>
      </c>
      <c r="E180" s="2" t="s">
        <v>71</v>
      </c>
      <c r="F180" s="2" t="s">
        <v>694</v>
      </c>
      <c r="G180" s="2">
        <v>-273486</v>
      </c>
      <c r="H180" s="2">
        <v>0</v>
      </c>
      <c r="I180" s="2"/>
      <c r="J180" s="2" t="s">
        <v>17</v>
      </c>
      <c r="K180" s="3">
        <v>40413</v>
      </c>
      <c r="L180" s="2" t="s">
        <v>165</v>
      </c>
      <c r="M180" s="2" t="s">
        <v>140</v>
      </c>
      <c r="N180" s="2" t="s">
        <v>898</v>
      </c>
      <c r="O180" s="2" t="s">
        <v>36</v>
      </c>
      <c r="P180" s="2" t="s">
        <v>132</v>
      </c>
    </row>
    <row r="181" spans="1:16" ht="30.75" customHeight="1">
      <c r="A181" s="2" t="s">
        <v>133</v>
      </c>
      <c r="B181" s="2" t="s">
        <v>200</v>
      </c>
      <c r="C181" s="2" t="s">
        <v>67</v>
      </c>
      <c r="D181" s="2">
        <v>2010</v>
      </c>
      <c r="E181" s="2" t="s">
        <v>71</v>
      </c>
      <c r="F181" s="2" t="s">
        <v>929</v>
      </c>
      <c r="G181" s="2">
        <v>0</v>
      </c>
      <c r="H181" s="2">
        <v>5500000</v>
      </c>
      <c r="I181" s="2" t="s">
        <v>35</v>
      </c>
      <c r="J181" s="2" t="s">
        <v>17</v>
      </c>
      <c r="K181" s="3">
        <v>40425</v>
      </c>
      <c r="L181" s="2" t="s">
        <v>176</v>
      </c>
      <c r="M181" s="2" t="s">
        <v>140</v>
      </c>
      <c r="N181" s="2"/>
      <c r="O181" s="2"/>
      <c r="P181" s="2"/>
    </row>
    <row r="182" spans="1:16" ht="40.5" customHeight="1">
      <c r="A182" s="2" t="s">
        <v>161</v>
      </c>
      <c r="B182" s="2" t="s">
        <v>97</v>
      </c>
      <c r="C182" s="2" t="s">
        <v>67</v>
      </c>
      <c r="D182" s="2">
        <v>2010</v>
      </c>
      <c r="E182" s="2" t="s">
        <v>71</v>
      </c>
      <c r="F182" s="2" t="s">
        <v>77</v>
      </c>
      <c r="G182" s="2">
        <v>1803000</v>
      </c>
      <c r="H182" s="2">
        <v>0</v>
      </c>
      <c r="I182" s="2" t="s">
        <v>288</v>
      </c>
      <c r="J182" s="2" t="s">
        <v>76</v>
      </c>
      <c r="K182" s="3">
        <v>40392</v>
      </c>
      <c r="L182" s="2" t="s">
        <v>165</v>
      </c>
      <c r="M182" s="2" t="s">
        <v>140</v>
      </c>
      <c r="N182" s="2" t="s">
        <v>898</v>
      </c>
      <c r="O182" s="2" t="s">
        <v>44</v>
      </c>
      <c r="P182" s="2" t="s">
        <v>132</v>
      </c>
    </row>
    <row r="183" spans="1:16" ht="21" customHeight="1">
      <c r="A183" s="2" t="s">
        <v>177</v>
      </c>
      <c r="B183" s="2" t="s">
        <v>642</v>
      </c>
      <c r="C183" s="2" t="s">
        <v>67</v>
      </c>
      <c r="D183" s="2">
        <v>2010</v>
      </c>
      <c r="E183" s="2" t="s">
        <v>71</v>
      </c>
      <c r="F183" s="2" t="s">
        <v>930</v>
      </c>
      <c r="G183" s="2">
        <v>655308</v>
      </c>
      <c r="H183" s="2">
        <v>0</v>
      </c>
      <c r="I183" s="2" t="s">
        <v>194</v>
      </c>
      <c r="J183" s="2" t="s">
        <v>142</v>
      </c>
      <c r="K183" s="3">
        <v>40415</v>
      </c>
      <c r="L183" s="2" t="s">
        <v>202</v>
      </c>
      <c r="M183" s="2" t="s">
        <v>105</v>
      </c>
      <c r="N183" s="2"/>
      <c r="O183" s="2"/>
      <c r="P183" s="2"/>
    </row>
    <row r="184" spans="1:16" ht="30.75" customHeight="1">
      <c r="A184" s="2" t="s">
        <v>931</v>
      </c>
      <c r="B184" s="2" t="s">
        <v>123</v>
      </c>
      <c r="C184" s="2" t="s">
        <v>67</v>
      </c>
      <c r="D184" s="2">
        <v>2010</v>
      </c>
      <c r="E184" s="2" t="s">
        <v>71</v>
      </c>
      <c r="F184" s="2" t="s">
        <v>195</v>
      </c>
      <c r="G184" s="2">
        <v>38119</v>
      </c>
      <c r="H184" s="2">
        <v>0</v>
      </c>
      <c r="I184" s="2" t="s">
        <v>35</v>
      </c>
      <c r="J184" s="2" t="s">
        <v>17</v>
      </c>
      <c r="K184" s="3">
        <v>40427</v>
      </c>
      <c r="L184" s="2" t="s">
        <v>165</v>
      </c>
      <c r="M184" s="2" t="s">
        <v>105</v>
      </c>
      <c r="N184" s="2" t="s">
        <v>898</v>
      </c>
      <c r="O184" s="2" t="s">
        <v>652</v>
      </c>
      <c r="P184" s="2" t="s">
        <v>143</v>
      </c>
    </row>
    <row r="185" spans="1:16" ht="60.75" customHeight="1">
      <c r="A185" s="2" t="s">
        <v>193</v>
      </c>
      <c r="B185" s="2" t="s">
        <v>157</v>
      </c>
      <c r="C185" s="2" t="s">
        <v>67</v>
      </c>
      <c r="D185" s="2">
        <v>2010</v>
      </c>
      <c r="E185" s="2" t="s">
        <v>71</v>
      </c>
      <c r="F185" s="2" t="s">
        <v>932</v>
      </c>
      <c r="G185" s="2">
        <v>1394650</v>
      </c>
      <c r="H185" s="2">
        <v>0</v>
      </c>
      <c r="I185" s="2" t="s">
        <v>35</v>
      </c>
      <c r="J185" s="2" t="s">
        <v>17</v>
      </c>
      <c r="K185" s="3">
        <v>40417</v>
      </c>
      <c r="L185" s="2" t="s">
        <v>165</v>
      </c>
      <c r="M185" s="2" t="s">
        <v>147</v>
      </c>
      <c r="N185" s="2" t="s">
        <v>898</v>
      </c>
      <c r="O185" s="2" t="s">
        <v>669</v>
      </c>
      <c r="P185" s="2" t="s">
        <v>143</v>
      </c>
    </row>
    <row r="186" spans="1:16" ht="92.25" customHeight="1">
      <c r="A186" s="2" t="s">
        <v>208</v>
      </c>
      <c r="B186" s="2" t="s">
        <v>123</v>
      </c>
      <c r="C186" s="2" t="s">
        <v>67</v>
      </c>
      <c r="D186" s="2">
        <v>2010</v>
      </c>
      <c r="E186" s="2" t="s">
        <v>71</v>
      </c>
      <c r="F186" s="2" t="s">
        <v>933</v>
      </c>
      <c r="G186" s="2">
        <v>2541296</v>
      </c>
      <c r="H186" s="2">
        <v>0</v>
      </c>
      <c r="I186" s="2" t="s">
        <v>288</v>
      </c>
      <c r="J186" s="2" t="s">
        <v>142</v>
      </c>
      <c r="K186" s="3">
        <v>40428</v>
      </c>
      <c r="L186" s="2" t="s">
        <v>202</v>
      </c>
      <c r="M186" s="2" t="s">
        <v>199</v>
      </c>
      <c r="N186" s="2" t="s">
        <v>898</v>
      </c>
      <c r="O186" s="2" t="s">
        <v>682</v>
      </c>
      <c r="P186" s="2" t="s">
        <v>206</v>
      </c>
    </row>
    <row r="187" spans="1:16" ht="30.75" customHeight="1">
      <c r="A187" s="2" t="s">
        <v>267</v>
      </c>
      <c r="B187" s="2" t="s">
        <v>632</v>
      </c>
      <c r="C187" s="2" t="s">
        <v>67</v>
      </c>
      <c r="D187" s="2">
        <v>2010</v>
      </c>
      <c r="E187" s="2" t="s">
        <v>71</v>
      </c>
      <c r="F187" s="2" t="s">
        <v>934</v>
      </c>
      <c r="G187" s="2">
        <v>127065</v>
      </c>
      <c r="H187" s="2">
        <v>0</v>
      </c>
      <c r="I187" s="2" t="s">
        <v>57</v>
      </c>
      <c r="J187" s="2" t="s">
        <v>142</v>
      </c>
      <c r="K187" s="3">
        <v>40429</v>
      </c>
      <c r="L187" s="2" t="s">
        <v>202</v>
      </c>
      <c r="M187" s="2" t="s">
        <v>140</v>
      </c>
      <c r="N187" s="2"/>
      <c r="O187" s="2"/>
      <c r="P187" s="2"/>
    </row>
    <row r="188" spans="1:16" ht="30.75" customHeight="1">
      <c r="A188" s="2" t="s">
        <v>267</v>
      </c>
      <c r="B188" s="2" t="s">
        <v>935</v>
      </c>
      <c r="C188" s="2" t="s">
        <v>67</v>
      </c>
      <c r="D188" s="2">
        <v>2010</v>
      </c>
      <c r="E188" s="2" t="s">
        <v>71</v>
      </c>
      <c r="F188" s="2" t="s">
        <v>934</v>
      </c>
      <c r="G188" s="2">
        <v>209313</v>
      </c>
      <c r="H188" s="2">
        <v>0</v>
      </c>
      <c r="I188" s="2" t="s">
        <v>936</v>
      </c>
      <c r="J188" s="2" t="s">
        <v>142</v>
      </c>
      <c r="K188" s="3">
        <v>40429</v>
      </c>
      <c r="L188" s="2" t="s">
        <v>202</v>
      </c>
      <c r="M188" s="2" t="s">
        <v>140</v>
      </c>
      <c r="N188" s="2"/>
      <c r="O188" s="2"/>
      <c r="P188" s="2"/>
    </row>
    <row r="189" spans="1:16" ht="40.5" customHeight="1">
      <c r="A189" s="2" t="s">
        <v>435</v>
      </c>
      <c r="B189" s="2" t="s">
        <v>721</v>
      </c>
      <c r="C189" s="2" t="s">
        <v>67</v>
      </c>
      <c r="D189" s="2">
        <v>2010</v>
      </c>
      <c r="E189" s="2" t="s">
        <v>71</v>
      </c>
      <c r="F189" s="2" t="s">
        <v>722</v>
      </c>
      <c r="G189" s="2">
        <v>604396</v>
      </c>
      <c r="H189" s="2">
        <v>0</v>
      </c>
      <c r="I189" s="2" t="s">
        <v>723</v>
      </c>
      <c r="J189" s="2" t="s">
        <v>724</v>
      </c>
      <c r="K189" s="3">
        <v>40395</v>
      </c>
      <c r="L189" s="2" t="s">
        <v>165</v>
      </c>
      <c r="M189" s="2" t="s">
        <v>250</v>
      </c>
      <c r="N189" s="2"/>
      <c r="O189" s="2"/>
      <c r="P189" s="2"/>
    </row>
    <row r="190" spans="1:16" ht="30.75" customHeight="1">
      <c r="A190" s="2" t="s">
        <v>196</v>
      </c>
      <c r="B190" s="2" t="s">
        <v>200</v>
      </c>
      <c r="C190" s="2" t="s">
        <v>67</v>
      </c>
      <c r="D190" s="2">
        <v>2010</v>
      </c>
      <c r="E190" s="2" t="s">
        <v>71</v>
      </c>
      <c r="F190" s="2" t="s">
        <v>527</v>
      </c>
      <c r="G190" s="2">
        <v>721501</v>
      </c>
      <c r="H190" s="2">
        <v>0</v>
      </c>
      <c r="I190" s="2" t="s">
        <v>194</v>
      </c>
      <c r="J190" s="2" t="s">
        <v>241</v>
      </c>
      <c r="K190" s="3">
        <v>40408</v>
      </c>
      <c r="L190" s="2" t="s">
        <v>165</v>
      </c>
      <c r="M190" s="2" t="s">
        <v>140</v>
      </c>
      <c r="N190" s="2"/>
      <c r="O190" s="2"/>
      <c r="P190" s="2"/>
    </row>
    <row r="191" spans="1:16" ht="30.75" customHeight="1">
      <c r="A191" s="2" t="s">
        <v>133</v>
      </c>
      <c r="B191" s="2" t="s">
        <v>602</v>
      </c>
      <c r="C191" s="2" t="s">
        <v>67</v>
      </c>
      <c r="D191" s="2">
        <v>2010</v>
      </c>
      <c r="E191" s="2" t="s">
        <v>71</v>
      </c>
      <c r="F191" s="2" t="s">
        <v>568</v>
      </c>
      <c r="G191" s="2">
        <v>917431</v>
      </c>
      <c r="H191" s="2">
        <v>0</v>
      </c>
      <c r="I191" s="2" t="s">
        <v>618</v>
      </c>
      <c r="J191" s="2" t="s">
        <v>142</v>
      </c>
      <c r="K191" s="3">
        <v>40403</v>
      </c>
      <c r="L191" s="2" t="s">
        <v>202</v>
      </c>
      <c r="M191" s="2" t="s">
        <v>140</v>
      </c>
      <c r="N191" s="2"/>
      <c r="O191" s="2"/>
      <c r="P191" s="2"/>
    </row>
    <row r="192" spans="1:16" ht="30.75" customHeight="1">
      <c r="A192" s="2" t="s">
        <v>267</v>
      </c>
      <c r="B192" s="2" t="s">
        <v>937</v>
      </c>
      <c r="C192" s="2" t="s">
        <v>67</v>
      </c>
      <c r="D192" s="2">
        <v>2010</v>
      </c>
      <c r="E192" s="2" t="s">
        <v>71</v>
      </c>
      <c r="F192" s="2" t="s">
        <v>934</v>
      </c>
      <c r="G192" s="2">
        <v>31766</v>
      </c>
      <c r="H192" s="2">
        <v>0</v>
      </c>
      <c r="I192" s="2" t="s">
        <v>912</v>
      </c>
      <c r="J192" s="2" t="s">
        <v>142</v>
      </c>
      <c r="K192" s="3">
        <v>40429</v>
      </c>
      <c r="L192" s="2" t="s">
        <v>202</v>
      </c>
      <c r="M192" s="2" t="s">
        <v>140</v>
      </c>
      <c r="N192" s="2"/>
      <c r="O192" s="2"/>
      <c r="P192" s="2"/>
    </row>
    <row r="193" spans="1:16" ht="30.75" customHeight="1">
      <c r="A193" s="2" t="s">
        <v>483</v>
      </c>
      <c r="B193" s="2" t="s">
        <v>200</v>
      </c>
      <c r="C193" s="2" t="s">
        <v>67</v>
      </c>
      <c r="D193" s="2">
        <v>2010</v>
      </c>
      <c r="E193" s="2" t="s">
        <v>71</v>
      </c>
      <c r="F193" s="2" t="s">
        <v>484</v>
      </c>
      <c r="G193" s="2">
        <v>250000</v>
      </c>
      <c r="H193" s="2">
        <v>0</v>
      </c>
      <c r="I193" s="2" t="s">
        <v>35</v>
      </c>
      <c r="J193" s="2" t="s">
        <v>17</v>
      </c>
      <c r="K193" s="3">
        <v>40408</v>
      </c>
      <c r="L193" s="2" t="s">
        <v>202</v>
      </c>
      <c r="M193" s="2" t="s">
        <v>140</v>
      </c>
      <c r="N193" s="2"/>
      <c r="O193" s="2"/>
      <c r="P193" s="2"/>
    </row>
    <row r="194" spans="1:16" ht="30.75" customHeight="1">
      <c r="A194" s="2" t="s">
        <v>133</v>
      </c>
      <c r="B194" s="2" t="s">
        <v>584</v>
      </c>
      <c r="C194" s="2" t="s">
        <v>67</v>
      </c>
      <c r="D194" s="2">
        <v>2010</v>
      </c>
      <c r="E194" s="2" t="s">
        <v>71</v>
      </c>
      <c r="F194" s="2" t="s">
        <v>568</v>
      </c>
      <c r="G194" s="2">
        <v>2300000</v>
      </c>
      <c r="H194" s="2">
        <v>0</v>
      </c>
      <c r="I194" s="2" t="s">
        <v>35</v>
      </c>
      <c r="J194" s="2" t="s">
        <v>17</v>
      </c>
      <c r="K194" s="3">
        <v>40413</v>
      </c>
      <c r="L194" s="2" t="s">
        <v>202</v>
      </c>
      <c r="M194" s="2" t="s">
        <v>140</v>
      </c>
      <c r="N194" s="2"/>
      <c r="O194" s="2"/>
      <c r="P194" s="2"/>
    </row>
    <row r="195" spans="1:16" ht="30.75" customHeight="1">
      <c r="A195" s="2" t="s">
        <v>93</v>
      </c>
      <c r="B195" s="2" t="s">
        <v>210</v>
      </c>
      <c r="C195" s="2" t="s">
        <v>67</v>
      </c>
      <c r="D195" s="2">
        <v>2010</v>
      </c>
      <c r="E195" s="2" t="s">
        <v>71</v>
      </c>
      <c r="F195" s="2" t="s">
        <v>938</v>
      </c>
      <c r="G195" s="2">
        <v>524246</v>
      </c>
      <c r="H195" s="2">
        <v>0</v>
      </c>
      <c r="I195" s="2" t="s">
        <v>109</v>
      </c>
      <c r="J195" s="2" t="s">
        <v>142</v>
      </c>
      <c r="K195" s="3">
        <v>40421</v>
      </c>
      <c r="L195" s="2" t="s">
        <v>202</v>
      </c>
      <c r="M195" s="2" t="s">
        <v>242</v>
      </c>
      <c r="N195" s="2" t="s">
        <v>898</v>
      </c>
      <c r="O195" s="2" t="s">
        <v>838</v>
      </c>
      <c r="P195" s="2" t="s">
        <v>242</v>
      </c>
    </row>
    <row r="196" spans="1:16" ht="30.75" customHeight="1">
      <c r="A196" s="2" t="s">
        <v>252</v>
      </c>
      <c r="B196" s="2" t="s">
        <v>908</v>
      </c>
      <c r="C196" s="2" t="s">
        <v>67</v>
      </c>
      <c r="D196" s="2">
        <v>2010</v>
      </c>
      <c r="E196" s="2" t="s">
        <v>71</v>
      </c>
      <c r="F196" s="2" t="s">
        <v>939</v>
      </c>
      <c r="G196" s="2">
        <v>1200768</v>
      </c>
      <c r="H196" s="2">
        <v>0</v>
      </c>
      <c r="I196" s="2" t="s">
        <v>280</v>
      </c>
      <c r="J196" s="2" t="s">
        <v>198</v>
      </c>
      <c r="K196" s="3">
        <v>40421</v>
      </c>
      <c r="L196" s="2" t="s">
        <v>202</v>
      </c>
      <c r="M196" s="2" t="s">
        <v>140</v>
      </c>
      <c r="N196" s="2"/>
      <c r="O196" s="2"/>
      <c r="P196" s="2"/>
    </row>
    <row r="197" spans="1:16" ht="40.5" customHeight="1">
      <c r="A197" s="2" t="s">
        <v>99</v>
      </c>
      <c r="B197" s="2" t="s">
        <v>112</v>
      </c>
      <c r="C197" s="2" t="s">
        <v>67</v>
      </c>
      <c r="D197" s="2">
        <v>2010</v>
      </c>
      <c r="E197" s="2" t="s">
        <v>71</v>
      </c>
      <c r="F197" s="2" t="s">
        <v>378</v>
      </c>
      <c r="G197" s="2">
        <v>398850</v>
      </c>
      <c r="H197" s="2">
        <v>0</v>
      </c>
      <c r="I197" s="2" t="s">
        <v>35</v>
      </c>
      <c r="J197" s="2" t="s">
        <v>17</v>
      </c>
      <c r="K197" s="3">
        <v>40396</v>
      </c>
      <c r="L197" s="2" t="s">
        <v>202</v>
      </c>
      <c r="M197" s="2" t="s">
        <v>181</v>
      </c>
      <c r="N197" s="2" t="s">
        <v>898</v>
      </c>
      <c r="O197" s="2" t="s">
        <v>657</v>
      </c>
      <c r="P197" s="2" t="s">
        <v>162</v>
      </c>
    </row>
    <row r="198" spans="1:16" ht="50.25" customHeight="1">
      <c r="A198" s="2" t="s">
        <v>22</v>
      </c>
      <c r="B198" s="2" t="s">
        <v>501</v>
      </c>
      <c r="C198" s="2" t="s">
        <v>67</v>
      </c>
      <c r="D198" s="2">
        <v>2010</v>
      </c>
      <c r="E198" s="2" t="s">
        <v>71</v>
      </c>
      <c r="F198" s="2" t="s">
        <v>685</v>
      </c>
      <c r="G198" s="2">
        <v>915032</v>
      </c>
      <c r="H198" s="2">
        <v>0</v>
      </c>
      <c r="I198" s="2" t="s">
        <v>35</v>
      </c>
      <c r="J198" s="2" t="s">
        <v>17</v>
      </c>
      <c r="K198" s="3">
        <v>40414</v>
      </c>
      <c r="L198" s="2" t="s">
        <v>165</v>
      </c>
      <c r="M198" s="2" t="s">
        <v>140</v>
      </c>
      <c r="N198" s="2"/>
      <c r="O198" s="2"/>
      <c r="P198" s="2"/>
    </row>
    <row r="199" spans="1:16" ht="30.75" customHeight="1">
      <c r="A199" s="2" t="s">
        <v>133</v>
      </c>
      <c r="B199" s="2" t="s">
        <v>123</v>
      </c>
      <c r="C199" s="2" t="s">
        <v>67</v>
      </c>
      <c r="D199" s="2">
        <v>2010</v>
      </c>
      <c r="E199" s="2" t="s">
        <v>71</v>
      </c>
      <c r="F199" s="2" t="s">
        <v>195</v>
      </c>
      <c r="G199" s="2">
        <v>57600</v>
      </c>
      <c r="H199" s="2">
        <v>0</v>
      </c>
      <c r="I199" s="2" t="s">
        <v>35</v>
      </c>
      <c r="J199" s="2" t="s">
        <v>17</v>
      </c>
      <c r="K199" s="3">
        <v>40420</v>
      </c>
      <c r="L199" s="2" t="s">
        <v>165</v>
      </c>
      <c r="M199" s="2" t="s">
        <v>105</v>
      </c>
      <c r="N199" s="2" t="s">
        <v>898</v>
      </c>
      <c r="O199" s="2" t="s">
        <v>652</v>
      </c>
      <c r="P199" s="2" t="s">
        <v>143</v>
      </c>
    </row>
    <row r="200" spans="1:16" ht="40.5" customHeight="1">
      <c r="A200" s="2" t="s">
        <v>90</v>
      </c>
      <c r="B200" s="2" t="s">
        <v>210</v>
      </c>
      <c r="C200" s="2" t="s">
        <v>67</v>
      </c>
      <c r="D200" s="2">
        <v>2010</v>
      </c>
      <c r="E200" s="2" t="s">
        <v>71</v>
      </c>
      <c r="F200" s="2" t="s">
        <v>877</v>
      </c>
      <c r="G200" s="2">
        <v>500000</v>
      </c>
      <c r="H200" s="2">
        <v>0</v>
      </c>
      <c r="I200" s="2" t="s">
        <v>35</v>
      </c>
      <c r="J200" s="2" t="s">
        <v>17</v>
      </c>
      <c r="K200" s="3">
        <v>40406</v>
      </c>
      <c r="L200" s="2" t="s">
        <v>202</v>
      </c>
      <c r="M200" s="2" t="s">
        <v>242</v>
      </c>
      <c r="N200" s="2" t="s">
        <v>898</v>
      </c>
      <c r="O200" s="2" t="s">
        <v>804</v>
      </c>
      <c r="P200" s="2" t="s">
        <v>242</v>
      </c>
    </row>
    <row r="201" spans="1:16" ht="40.5" customHeight="1">
      <c r="A201" s="2" t="s">
        <v>177</v>
      </c>
      <c r="B201" s="2" t="s">
        <v>940</v>
      </c>
      <c r="C201" s="2" t="s">
        <v>67</v>
      </c>
      <c r="D201" s="2">
        <v>2010</v>
      </c>
      <c r="E201" s="2" t="s">
        <v>71</v>
      </c>
      <c r="F201" s="2" t="s">
        <v>941</v>
      </c>
      <c r="G201" s="2">
        <v>786370</v>
      </c>
      <c r="H201" s="2">
        <v>0</v>
      </c>
      <c r="I201" s="2" t="s">
        <v>183</v>
      </c>
      <c r="J201" s="2" t="s">
        <v>142</v>
      </c>
      <c r="K201" s="3">
        <v>40420</v>
      </c>
      <c r="L201" s="2" t="s">
        <v>202</v>
      </c>
      <c r="M201" s="2" t="s">
        <v>250</v>
      </c>
      <c r="N201" s="2"/>
      <c r="O201" s="2"/>
      <c r="P201" s="2"/>
    </row>
    <row r="202" spans="1:16" ht="30.75" customHeight="1">
      <c r="A202" s="2" t="s">
        <v>133</v>
      </c>
      <c r="B202" s="2" t="s">
        <v>97</v>
      </c>
      <c r="C202" s="2" t="s">
        <v>67</v>
      </c>
      <c r="D202" s="2">
        <v>2010</v>
      </c>
      <c r="E202" s="2" t="s">
        <v>71</v>
      </c>
      <c r="F202" s="2" t="s">
        <v>942</v>
      </c>
      <c r="G202" s="2">
        <v>3700</v>
      </c>
      <c r="H202" s="2">
        <v>0</v>
      </c>
      <c r="I202" s="2" t="s">
        <v>35</v>
      </c>
      <c r="J202" s="2" t="s">
        <v>17</v>
      </c>
      <c r="K202" s="3">
        <v>40417</v>
      </c>
      <c r="L202" s="2" t="s">
        <v>202</v>
      </c>
      <c r="M202" s="2" t="s">
        <v>140</v>
      </c>
      <c r="N202" s="2" t="s">
        <v>898</v>
      </c>
      <c r="O202" s="2" t="s">
        <v>44</v>
      </c>
      <c r="P202" s="2" t="s">
        <v>132</v>
      </c>
    </row>
    <row r="203" spans="1:16" ht="30.75" customHeight="1">
      <c r="A203" s="2" t="s">
        <v>880</v>
      </c>
      <c r="B203" s="2" t="s">
        <v>246</v>
      </c>
      <c r="C203" s="2" t="s">
        <v>67</v>
      </c>
      <c r="D203" s="2">
        <v>2010</v>
      </c>
      <c r="E203" s="2" t="s">
        <v>71</v>
      </c>
      <c r="F203" s="2" t="s">
        <v>881</v>
      </c>
      <c r="G203" s="2">
        <v>0</v>
      </c>
      <c r="H203" s="2">
        <v>0</v>
      </c>
      <c r="I203" s="2" t="s">
        <v>35</v>
      </c>
      <c r="J203" s="2" t="s">
        <v>17</v>
      </c>
      <c r="K203" s="3">
        <v>40416</v>
      </c>
      <c r="L203" s="2" t="s">
        <v>165</v>
      </c>
      <c r="M203" s="2" t="s">
        <v>140</v>
      </c>
      <c r="N203" s="2"/>
      <c r="O203" s="2"/>
      <c r="P203" s="2"/>
    </row>
    <row r="204" spans="1:16" ht="40.5" customHeight="1">
      <c r="A204" s="2" t="s">
        <v>129</v>
      </c>
      <c r="B204" s="2" t="s">
        <v>659</v>
      </c>
      <c r="C204" s="2" t="s">
        <v>67</v>
      </c>
      <c r="D204" s="2">
        <v>2010</v>
      </c>
      <c r="E204" s="2" t="s">
        <v>71</v>
      </c>
      <c r="F204" s="2" t="s">
        <v>754</v>
      </c>
      <c r="G204" s="2">
        <v>1453488</v>
      </c>
      <c r="H204" s="2">
        <v>0</v>
      </c>
      <c r="I204" s="2" t="s">
        <v>25</v>
      </c>
      <c r="J204" s="2" t="s">
        <v>231</v>
      </c>
      <c r="K204" s="3">
        <v>40415</v>
      </c>
      <c r="L204" s="2" t="s">
        <v>202</v>
      </c>
      <c r="M204" s="2" t="s">
        <v>250</v>
      </c>
      <c r="N204" s="2" t="s">
        <v>898</v>
      </c>
      <c r="O204" s="2" t="s">
        <v>661</v>
      </c>
      <c r="P204" s="2" t="s">
        <v>82</v>
      </c>
    </row>
    <row r="205" spans="1:16" ht="40.5" customHeight="1">
      <c r="A205" s="2" t="s">
        <v>815</v>
      </c>
      <c r="B205" s="2" t="s">
        <v>246</v>
      </c>
      <c r="C205" s="2" t="s">
        <v>67</v>
      </c>
      <c r="D205" s="2">
        <v>2010</v>
      </c>
      <c r="E205" s="2" t="s">
        <v>71</v>
      </c>
      <c r="F205" s="2" t="s">
        <v>816</v>
      </c>
      <c r="G205" s="2">
        <v>131062</v>
      </c>
      <c r="H205" s="2">
        <v>0</v>
      </c>
      <c r="I205" s="2" t="s">
        <v>57</v>
      </c>
      <c r="J205" s="2" t="s">
        <v>142</v>
      </c>
      <c r="K205" s="3">
        <v>40416</v>
      </c>
      <c r="L205" s="2" t="s">
        <v>202</v>
      </c>
      <c r="M205" s="2" t="s">
        <v>199</v>
      </c>
      <c r="N205" s="2"/>
      <c r="O205" s="2"/>
      <c r="P205" s="2"/>
    </row>
    <row r="206" spans="1:16" ht="81.75" customHeight="1">
      <c r="A206" s="2" t="s">
        <v>133</v>
      </c>
      <c r="B206" s="2" t="s">
        <v>224</v>
      </c>
      <c r="C206" s="2" t="s">
        <v>67</v>
      </c>
      <c r="D206" s="2">
        <v>2010</v>
      </c>
      <c r="E206" s="2" t="s">
        <v>71</v>
      </c>
      <c r="F206" s="2" t="s">
        <v>943</v>
      </c>
      <c r="G206" s="2">
        <v>0</v>
      </c>
      <c r="H206" s="2">
        <v>62597809</v>
      </c>
      <c r="I206" s="2" t="s">
        <v>843</v>
      </c>
      <c r="J206" s="2" t="s">
        <v>241</v>
      </c>
      <c r="K206" s="3">
        <v>40396</v>
      </c>
      <c r="L206" s="2" t="s">
        <v>176</v>
      </c>
      <c r="M206" s="2" t="s">
        <v>140</v>
      </c>
      <c r="N206" s="2"/>
      <c r="O206" s="2"/>
      <c r="P206" s="2"/>
    </row>
    <row r="207" spans="1:16" ht="40.5" customHeight="1">
      <c r="A207" s="2" t="s">
        <v>86</v>
      </c>
      <c r="B207" s="2" t="s">
        <v>200</v>
      </c>
      <c r="C207" s="2" t="s">
        <v>67</v>
      </c>
      <c r="D207" s="2">
        <v>2010</v>
      </c>
      <c r="E207" s="2" t="s">
        <v>71</v>
      </c>
      <c r="F207" s="2" t="s">
        <v>944</v>
      </c>
      <c r="G207" s="2">
        <v>1985937</v>
      </c>
      <c r="H207" s="2">
        <v>0</v>
      </c>
      <c r="I207" s="2" t="s">
        <v>35</v>
      </c>
      <c r="J207" s="2" t="s">
        <v>17</v>
      </c>
      <c r="K207" s="3">
        <v>40420</v>
      </c>
      <c r="L207" s="2" t="s">
        <v>202</v>
      </c>
      <c r="M207" s="2" t="s">
        <v>140</v>
      </c>
      <c r="N207" s="2"/>
      <c r="O207" s="2"/>
      <c r="P207" s="2"/>
    </row>
    <row r="208" spans="1:16" ht="30.75" customHeight="1">
      <c r="A208" s="2" t="s">
        <v>86</v>
      </c>
      <c r="B208" s="2" t="s">
        <v>18</v>
      </c>
      <c r="C208" s="2" t="s">
        <v>67</v>
      </c>
      <c r="D208" s="2">
        <v>2010</v>
      </c>
      <c r="E208" s="2" t="s">
        <v>71</v>
      </c>
      <c r="F208" s="2" t="s">
        <v>945</v>
      </c>
      <c r="G208" s="2">
        <v>9000000</v>
      </c>
      <c r="H208" s="2">
        <v>0</v>
      </c>
      <c r="I208" s="2" t="s">
        <v>35</v>
      </c>
      <c r="J208" s="2" t="s">
        <v>17</v>
      </c>
      <c r="K208" s="3">
        <v>40413</v>
      </c>
      <c r="L208" s="2" t="s">
        <v>202</v>
      </c>
      <c r="M208" s="2" t="s">
        <v>140</v>
      </c>
      <c r="N208" s="2"/>
      <c r="O208" s="2"/>
      <c r="P208" s="2"/>
    </row>
    <row r="209" spans="1:16" ht="40.5" customHeight="1">
      <c r="A209" s="2" t="s">
        <v>93</v>
      </c>
      <c r="B209" s="2" t="s">
        <v>83</v>
      </c>
      <c r="C209" s="2" t="s">
        <v>67</v>
      </c>
      <c r="D209" s="2">
        <v>2010</v>
      </c>
      <c r="E209" s="2" t="s">
        <v>71</v>
      </c>
      <c r="F209" s="2" t="s">
        <v>946</v>
      </c>
      <c r="G209" s="2">
        <v>635324</v>
      </c>
      <c r="H209" s="2">
        <v>0</v>
      </c>
      <c r="I209" s="2" t="s">
        <v>194</v>
      </c>
      <c r="J209" s="2" t="s">
        <v>142</v>
      </c>
      <c r="K209" s="3">
        <v>40423</v>
      </c>
      <c r="L209" s="2" t="s">
        <v>202</v>
      </c>
      <c r="M209" s="2" t="s">
        <v>140</v>
      </c>
      <c r="N209" s="2"/>
      <c r="O209" s="2"/>
      <c r="P209" s="2"/>
    </row>
    <row r="210" spans="1:16" ht="50.25" customHeight="1">
      <c r="A210" s="2" t="s">
        <v>99</v>
      </c>
      <c r="B210" s="2" t="s">
        <v>352</v>
      </c>
      <c r="C210" s="2" t="s">
        <v>67</v>
      </c>
      <c r="D210" s="2">
        <v>2010</v>
      </c>
      <c r="E210" s="2" t="s">
        <v>71</v>
      </c>
      <c r="F210" s="2" t="s">
        <v>947</v>
      </c>
      <c r="G210" s="2">
        <v>96283</v>
      </c>
      <c r="H210" s="2">
        <v>0</v>
      </c>
      <c r="I210" s="2" t="s">
        <v>948</v>
      </c>
      <c r="J210" s="2" t="s">
        <v>142</v>
      </c>
      <c r="K210" s="3">
        <v>40423</v>
      </c>
      <c r="L210" s="2" t="s">
        <v>165</v>
      </c>
      <c r="M210" s="2" t="s">
        <v>199</v>
      </c>
      <c r="N210" s="2"/>
      <c r="O210" s="2"/>
      <c r="P210" s="2"/>
    </row>
    <row r="211" spans="1:16" ht="40.5" customHeight="1">
      <c r="A211" s="2" t="s">
        <v>90</v>
      </c>
      <c r="B211" s="2" t="s">
        <v>123</v>
      </c>
      <c r="C211" s="2" t="s">
        <v>67</v>
      </c>
      <c r="D211" s="2">
        <v>2010</v>
      </c>
      <c r="E211" s="2" t="s">
        <v>71</v>
      </c>
      <c r="F211" s="2" t="s">
        <v>949</v>
      </c>
      <c r="G211" s="2">
        <v>3500000</v>
      </c>
      <c r="H211" s="2">
        <v>0</v>
      </c>
      <c r="I211" s="2" t="s">
        <v>35</v>
      </c>
      <c r="J211" s="2" t="s">
        <v>17</v>
      </c>
      <c r="K211" s="3">
        <v>40406</v>
      </c>
      <c r="L211" s="2" t="s">
        <v>165</v>
      </c>
      <c r="M211" s="2" t="s">
        <v>105</v>
      </c>
      <c r="N211" s="2" t="s">
        <v>898</v>
      </c>
      <c r="O211" s="2" t="s">
        <v>652</v>
      </c>
      <c r="P211" s="2" t="s">
        <v>143</v>
      </c>
    </row>
    <row r="212" spans="1:16" ht="40.5" customHeight="1">
      <c r="A212" s="2" t="s">
        <v>219</v>
      </c>
      <c r="B212" s="2" t="s">
        <v>725</v>
      </c>
      <c r="C212" s="2" t="s">
        <v>67</v>
      </c>
      <c r="D212" s="2">
        <v>2010</v>
      </c>
      <c r="E212" s="2" t="s">
        <v>71</v>
      </c>
      <c r="F212" s="2" t="s">
        <v>726</v>
      </c>
      <c r="G212" s="2">
        <v>630409</v>
      </c>
      <c r="H212" s="2">
        <v>0</v>
      </c>
      <c r="I212" s="2" t="s">
        <v>727</v>
      </c>
      <c r="J212" s="2" t="s">
        <v>204</v>
      </c>
      <c r="K212" s="3">
        <v>40410</v>
      </c>
      <c r="L212" s="2" t="s">
        <v>165</v>
      </c>
      <c r="M212" s="2" t="s">
        <v>140</v>
      </c>
      <c r="N212" s="2"/>
      <c r="O212" s="2"/>
      <c r="P212" s="2"/>
    </row>
    <row r="213" spans="1:16" ht="60.75" customHeight="1">
      <c r="A213" s="2" t="s">
        <v>86</v>
      </c>
      <c r="B213" s="2" t="s">
        <v>246</v>
      </c>
      <c r="C213" s="2" t="s">
        <v>67</v>
      </c>
      <c r="D213" s="2">
        <v>2010</v>
      </c>
      <c r="E213" s="2" t="s">
        <v>71</v>
      </c>
      <c r="F213" s="2" t="s">
        <v>950</v>
      </c>
      <c r="G213" s="2">
        <v>13070000</v>
      </c>
      <c r="H213" s="2">
        <v>0</v>
      </c>
      <c r="I213" s="2" t="s">
        <v>35</v>
      </c>
      <c r="J213" s="2" t="s">
        <v>17</v>
      </c>
      <c r="K213" s="3">
        <v>40420</v>
      </c>
      <c r="L213" s="2" t="s">
        <v>165</v>
      </c>
      <c r="M213" s="2" t="s">
        <v>140</v>
      </c>
      <c r="N213" s="2"/>
      <c r="O213" s="2"/>
      <c r="P213" s="2"/>
    </row>
    <row r="214" spans="1:16" ht="92.25" customHeight="1">
      <c r="A214" s="2" t="s">
        <v>193</v>
      </c>
      <c r="B214" s="2" t="s">
        <v>951</v>
      </c>
      <c r="C214" s="2" t="s">
        <v>67</v>
      </c>
      <c r="D214" s="2">
        <v>2010</v>
      </c>
      <c r="E214" s="2" t="s">
        <v>71</v>
      </c>
      <c r="F214" s="2" t="s">
        <v>952</v>
      </c>
      <c r="G214" s="2">
        <v>500035</v>
      </c>
      <c r="H214" s="2">
        <v>0</v>
      </c>
      <c r="I214" s="2" t="s">
        <v>35</v>
      </c>
      <c r="J214" s="2" t="s">
        <v>17</v>
      </c>
      <c r="K214" s="3">
        <v>40422</v>
      </c>
      <c r="L214" s="2" t="s">
        <v>202</v>
      </c>
      <c r="M214" s="2" t="s">
        <v>953</v>
      </c>
      <c r="N214" s="2" t="s">
        <v>898</v>
      </c>
      <c r="O214" s="2" t="s">
        <v>954</v>
      </c>
      <c r="P214" s="2" t="s">
        <v>206</v>
      </c>
    </row>
    <row r="215" spans="1:16" ht="71.25" customHeight="1">
      <c r="A215" s="2" t="s">
        <v>193</v>
      </c>
      <c r="B215" s="2" t="s">
        <v>210</v>
      </c>
      <c r="C215" s="2" t="s">
        <v>67</v>
      </c>
      <c r="D215" s="2">
        <v>2010</v>
      </c>
      <c r="E215" s="2" t="s">
        <v>71</v>
      </c>
      <c r="F215" s="2" t="s">
        <v>955</v>
      </c>
      <c r="G215" s="2">
        <v>1238000</v>
      </c>
      <c r="H215" s="2">
        <v>0</v>
      </c>
      <c r="I215" s="2" t="s">
        <v>35</v>
      </c>
      <c r="J215" s="2" t="s">
        <v>17</v>
      </c>
      <c r="K215" s="3">
        <v>40422</v>
      </c>
      <c r="L215" s="2" t="s">
        <v>202</v>
      </c>
      <c r="M215" s="2" t="s">
        <v>242</v>
      </c>
      <c r="N215" s="2" t="s">
        <v>898</v>
      </c>
      <c r="O215" s="2" t="s">
        <v>223</v>
      </c>
      <c r="P215" s="2" t="s">
        <v>242</v>
      </c>
    </row>
    <row r="216" spans="1:16" ht="50.25" customHeight="1">
      <c r="A216" s="2" t="s">
        <v>177</v>
      </c>
      <c r="B216" s="2" t="s">
        <v>956</v>
      </c>
      <c r="C216" s="2" t="s">
        <v>67</v>
      </c>
      <c r="D216" s="2">
        <v>2010</v>
      </c>
      <c r="E216" s="2" t="s">
        <v>71</v>
      </c>
      <c r="F216" s="2" t="s">
        <v>957</v>
      </c>
      <c r="G216" s="2">
        <v>336722</v>
      </c>
      <c r="H216" s="2">
        <v>0</v>
      </c>
      <c r="I216" s="2" t="s">
        <v>958</v>
      </c>
      <c r="J216" s="2" t="s">
        <v>142</v>
      </c>
      <c r="K216" s="3">
        <v>40423</v>
      </c>
      <c r="L216" s="2" t="s">
        <v>202</v>
      </c>
      <c r="M216" s="2" t="s">
        <v>140</v>
      </c>
      <c r="N216" s="2"/>
      <c r="O216" s="2"/>
      <c r="P216" s="2"/>
    </row>
    <row r="217" spans="1:16" ht="30.75" customHeight="1">
      <c r="A217" s="2" t="s">
        <v>959</v>
      </c>
      <c r="B217" s="2" t="s">
        <v>287</v>
      </c>
      <c r="C217" s="2" t="s">
        <v>67</v>
      </c>
      <c r="D217" s="2">
        <v>2010</v>
      </c>
      <c r="E217" s="2" t="s">
        <v>71</v>
      </c>
      <c r="F217" s="2" t="s">
        <v>842</v>
      </c>
      <c r="G217" s="2">
        <v>50000</v>
      </c>
      <c r="H217" s="2">
        <v>0</v>
      </c>
      <c r="I217" s="2" t="s">
        <v>35</v>
      </c>
      <c r="J217" s="2" t="s">
        <v>17</v>
      </c>
      <c r="K217" s="3">
        <v>40422</v>
      </c>
      <c r="L217" s="2" t="s">
        <v>202</v>
      </c>
      <c r="M217" s="2" t="s">
        <v>140</v>
      </c>
      <c r="N217" s="2"/>
      <c r="O217" s="2"/>
      <c r="P217" s="2"/>
    </row>
    <row r="218" spans="1:16" ht="30.75" customHeight="1">
      <c r="A218" s="2" t="s">
        <v>960</v>
      </c>
      <c r="B218" s="2" t="s">
        <v>287</v>
      </c>
      <c r="C218" s="2" t="s">
        <v>67</v>
      </c>
      <c r="D218" s="2">
        <v>2010</v>
      </c>
      <c r="E218" s="2" t="s">
        <v>71</v>
      </c>
      <c r="F218" s="2" t="s">
        <v>961</v>
      </c>
      <c r="G218" s="2">
        <v>0</v>
      </c>
      <c r="H218" s="2">
        <v>6000</v>
      </c>
      <c r="I218" s="2" t="s">
        <v>35</v>
      </c>
      <c r="J218" s="2" t="s">
        <v>17</v>
      </c>
      <c r="K218" s="3">
        <v>40422</v>
      </c>
      <c r="L218" s="2" t="s">
        <v>176</v>
      </c>
      <c r="M218" s="2" t="s">
        <v>140</v>
      </c>
      <c r="N218" s="2"/>
      <c r="O218" s="2"/>
      <c r="P218" s="2"/>
    </row>
    <row r="219" spans="1:16" ht="30.75" customHeight="1">
      <c r="A219" s="2" t="s">
        <v>962</v>
      </c>
      <c r="B219" s="2" t="s">
        <v>492</v>
      </c>
      <c r="C219" s="2" t="s">
        <v>67</v>
      </c>
      <c r="D219" s="2">
        <v>2010</v>
      </c>
      <c r="E219" s="2" t="s">
        <v>71</v>
      </c>
      <c r="F219" s="2" t="s">
        <v>963</v>
      </c>
      <c r="G219" s="2">
        <v>100000</v>
      </c>
      <c r="H219" s="2">
        <v>0</v>
      </c>
      <c r="I219" s="2" t="s">
        <v>35</v>
      </c>
      <c r="J219" s="2" t="s">
        <v>17</v>
      </c>
      <c r="K219" s="3">
        <v>40422</v>
      </c>
      <c r="L219" s="2" t="s">
        <v>202</v>
      </c>
      <c r="M219" s="2" t="s">
        <v>140</v>
      </c>
      <c r="N219" s="2"/>
      <c r="O219" s="2"/>
      <c r="P219" s="2"/>
    </row>
    <row r="220" spans="1:16" ht="30.75" customHeight="1">
      <c r="A220" s="2" t="s">
        <v>964</v>
      </c>
      <c r="B220" s="2" t="s">
        <v>246</v>
      </c>
      <c r="C220" s="2" t="s">
        <v>67</v>
      </c>
      <c r="D220" s="2">
        <v>2010</v>
      </c>
      <c r="E220" s="2" t="s">
        <v>71</v>
      </c>
      <c r="F220" s="2" t="s">
        <v>965</v>
      </c>
      <c r="G220" s="2">
        <v>0</v>
      </c>
      <c r="H220" s="2">
        <v>118942</v>
      </c>
      <c r="I220" s="2" t="s">
        <v>35</v>
      </c>
      <c r="J220" s="2" t="s">
        <v>17</v>
      </c>
      <c r="K220" s="3">
        <v>40422</v>
      </c>
      <c r="L220" s="2" t="s">
        <v>176</v>
      </c>
      <c r="M220" s="2" t="s">
        <v>140</v>
      </c>
      <c r="N220" s="2"/>
      <c r="O220" s="2"/>
      <c r="P220" s="2"/>
    </row>
    <row r="221" spans="1:16" ht="30.75" customHeight="1">
      <c r="A221" s="2" t="s">
        <v>966</v>
      </c>
      <c r="B221" s="2" t="s">
        <v>246</v>
      </c>
      <c r="C221" s="2" t="s">
        <v>67</v>
      </c>
      <c r="D221" s="2">
        <v>2010</v>
      </c>
      <c r="E221" s="2" t="s">
        <v>71</v>
      </c>
      <c r="F221" s="2" t="s">
        <v>965</v>
      </c>
      <c r="G221" s="2">
        <v>15220</v>
      </c>
      <c r="H221" s="2">
        <v>0</v>
      </c>
      <c r="I221" s="2" t="s">
        <v>35</v>
      </c>
      <c r="J221" s="2" t="s">
        <v>17</v>
      </c>
      <c r="K221" s="3">
        <v>40422</v>
      </c>
      <c r="L221" s="2" t="s">
        <v>202</v>
      </c>
      <c r="M221" s="2" t="s">
        <v>140</v>
      </c>
      <c r="N221" s="2"/>
      <c r="O221" s="2"/>
      <c r="P221" s="2"/>
    </row>
    <row r="222" spans="1:16" ht="30.75" customHeight="1">
      <c r="A222" s="2" t="s">
        <v>967</v>
      </c>
      <c r="B222" s="2" t="s">
        <v>968</v>
      </c>
      <c r="C222" s="2" t="s">
        <v>67</v>
      </c>
      <c r="D222" s="2">
        <v>2010</v>
      </c>
      <c r="E222" s="2" t="s">
        <v>71</v>
      </c>
      <c r="F222" s="2" t="s">
        <v>969</v>
      </c>
      <c r="G222" s="2">
        <v>100000</v>
      </c>
      <c r="H222" s="2">
        <v>0</v>
      </c>
      <c r="I222" s="2" t="s">
        <v>35</v>
      </c>
      <c r="J222" s="2" t="s">
        <v>17</v>
      </c>
      <c r="K222" s="3">
        <v>40422</v>
      </c>
      <c r="L222" s="2" t="s">
        <v>202</v>
      </c>
      <c r="M222" s="2" t="s">
        <v>140</v>
      </c>
      <c r="N222" s="2"/>
      <c r="O222" s="2"/>
      <c r="P222" s="2"/>
    </row>
    <row r="223" spans="1:16" ht="40.5" customHeight="1">
      <c r="A223" s="2" t="s">
        <v>970</v>
      </c>
      <c r="B223" s="2" t="s">
        <v>246</v>
      </c>
      <c r="C223" s="2" t="s">
        <v>67</v>
      </c>
      <c r="D223" s="2">
        <v>2010</v>
      </c>
      <c r="E223" s="2" t="s">
        <v>71</v>
      </c>
      <c r="F223" s="2" t="s">
        <v>971</v>
      </c>
      <c r="G223" s="2">
        <v>250000</v>
      </c>
      <c r="H223" s="2">
        <v>0</v>
      </c>
      <c r="I223" s="2" t="s">
        <v>35</v>
      </c>
      <c r="J223" s="2" t="s">
        <v>17</v>
      </c>
      <c r="K223" s="3">
        <v>40422</v>
      </c>
      <c r="L223" s="2" t="s">
        <v>202</v>
      </c>
      <c r="M223" s="2" t="s">
        <v>250</v>
      </c>
      <c r="N223" s="2"/>
      <c r="O223" s="2"/>
      <c r="P223" s="2"/>
    </row>
    <row r="224" spans="1:16" ht="30.75" customHeight="1">
      <c r="A224" s="2" t="s">
        <v>196</v>
      </c>
      <c r="B224" s="2" t="s">
        <v>468</v>
      </c>
      <c r="C224" s="2" t="s">
        <v>67</v>
      </c>
      <c r="D224" s="2">
        <v>2010</v>
      </c>
      <c r="E224" s="2" t="s">
        <v>71</v>
      </c>
      <c r="F224" s="2" t="s">
        <v>469</v>
      </c>
      <c r="G224" s="2">
        <v>2400155</v>
      </c>
      <c r="H224" s="2">
        <v>0</v>
      </c>
      <c r="I224" s="2" t="s">
        <v>470</v>
      </c>
      <c r="J224" s="2" t="s">
        <v>142</v>
      </c>
      <c r="K224" s="3">
        <v>40407</v>
      </c>
      <c r="L224" s="2" t="s">
        <v>202</v>
      </c>
      <c r="M224" s="2" t="s">
        <v>242</v>
      </c>
      <c r="N224" s="2"/>
      <c r="O224" s="2"/>
      <c r="P224" s="2"/>
    </row>
    <row r="225" spans="1:16" ht="30.75" customHeight="1">
      <c r="A225" s="2" t="s">
        <v>478</v>
      </c>
      <c r="B225" s="2" t="s">
        <v>479</v>
      </c>
      <c r="C225" s="2" t="s">
        <v>67</v>
      </c>
      <c r="D225" s="2">
        <v>2010</v>
      </c>
      <c r="E225" s="2" t="s">
        <v>71</v>
      </c>
      <c r="F225" s="2" t="s">
        <v>480</v>
      </c>
      <c r="G225" s="2">
        <v>100000</v>
      </c>
      <c r="H225" s="2">
        <v>0</v>
      </c>
      <c r="I225" s="2" t="s">
        <v>35</v>
      </c>
      <c r="J225" s="2" t="s">
        <v>17</v>
      </c>
      <c r="K225" s="3">
        <v>40406</v>
      </c>
      <c r="L225" s="2" t="s">
        <v>202</v>
      </c>
      <c r="M225" s="2" t="s">
        <v>140</v>
      </c>
      <c r="N225" s="2"/>
      <c r="O225" s="2"/>
      <c r="P225" s="2"/>
    </row>
    <row r="226" spans="1:16" ht="92.25" customHeight="1">
      <c r="A226" s="2" t="s">
        <v>196</v>
      </c>
      <c r="B226" s="2" t="s">
        <v>123</v>
      </c>
      <c r="C226" s="2" t="s">
        <v>67</v>
      </c>
      <c r="D226" s="2">
        <v>2010</v>
      </c>
      <c r="E226" s="2" t="s">
        <v>71</v>
      </c>
      <c r="F226" s="2" t="s">
        <v>471</v>
      </c>
      <c r="G226" s="2">
        <v>799000</v>
      </c>
      <c r="H226" s="2">
        <v>0</v>
      </c>
      <c r="I226" s="2" t="s">
        <v>472</v>
      </c>
      <c r="J226" s="2" t="s">
        <v>142</v>
      </c>
      <c r="K226" s="3">
        <v>40407</v>
      </c>
      <c r="L226" s="2" t="s">
        <v>202</v>
      </c>
      <c r="M226" s="2" t="s">
        <v>199</v>
      </c>
      <c r="N226" s="2" t="s">
        <v>898</v>
      </c>
      <c r="O226" s="2" t="s">
        <v>682</v>
      </c>
      <c r="P226" s="2" t="s">
        <v>206</v>
      </c>
    </row>
    <row r="227" spans="1:16" ht="40.5" customHeight="1">
      <c r="A227" s="2" t="s">
        <v>122</v>
      </c>
      <c r="B227" s="2" t="s">
        <v>600</v>
      </c>
      <c r="C227" s="2" t="s">
        <v>67</v>
      </c>
      <c r="D227" s="2">
        <v>2010</v>
      </c>
      <c r="E227" s="2" t="s">
        <v>71</v>
      </c>
      <c r="F227" s="2" t="s">
        <v>599</v>
      </c>
      <c r="G227" s="2">
        <v>123145</v>
      </c>
      <c r="H227" s="2">
        <v>0</v>
      </c>
      <c r="I227" s="2" t="s">
        <v>598</v>
      </c>
      <c r="J227" s="2" t="s">
        <v>142</v>
      </c>
      <c r="K227" s="3">
        <v>40409</v>
      </c>
      <c r="L227" s="2" t="s">
        <v>165</v>
      </c>
      <c r="M227" s="2" t="s">
        <v>199</v>
      </c>
      <c r="N227" s="2"/>
      <c r="O227" s="2"/>
      <c r="P227" s="2"/>
    </row>
    <row r="228" spans="1:16" ht="92.25" customHeight="1">
      <c r="A228" s="2" t="s">
        <v>24</v>
      </c>
      <c r="B228" s="2" t="s">
        <v>123</v>
      </c>
      <c r="C228" s="2" t="s">
        <v>67</v>
      </c>
      <c r="D228" s="2">
        <v>2010</v>
      </c>
      <c r="E228" s="2" t="s">
        <v>71</v>
      </c>
      <c r="F228" s="2" t="s">
        <v>859</v>
      </c>
      <c r="G228" s="2">
        <v>2894406</v>
      </c>
      <c r="H228" s="2">
        <v>0</v>
      </c>
      <c r="I228" s="2" t="s">
        <v>288</v>
      </c>
      <c r="J228" s="2" t="s">
        <v>142</v>
      </c>
      <c r="K228" s="3">
        <v>40413</v>
      </c>
      <c r="L228" s="2" t="s">
        <v>165</v>
      </c>
      <c r="M228" s="2" t="s">
        <v>199</v>
      </c>
      <c r="N228" s="2" t="s">
        <v>898</v>
      </c>
      <c r="O228" s="2" t="s">
        <v>682</v>
      </c>
      <c r="P228" s="2" t="s">
        <v>206</v>
      </c>
    </row>
    <row r="229" spans="1:16" ht="21" customHeight="1">
      <c r="A229" s="2" t="s">
        <v>485</v>
      </c>
      <c r="B229" s="2" t="s">
        <v>18</v>
      </c>
      <c r="C229" s="2" t="s">
        <v>67</v>
      </c>
      <c r="D229" s="2">
        <v>2010</v>
      </c>
      <c r="E229" s="2" t="s">
        <v>71</v>
      </c>
      <c r="F229" s="2" t="s">
        <v>486</v>
      </c>
      <c r="G229" s="2">
        <v>50000</v>
      </c>
      <c r="H229" s="2">
        <v>0</v>
      </c>
      <c r="I229" s="2" t="s">
        <v>35</v>
      </c>
      <c r="J229" s="2" t="s">
        <v>17</v>
      </c>
      <c r="K229" s="3">
        <v>40408</v>
      </c>
      <c r="L229" s="2" t="s">
        <v>202</v>
      </c>
      <c r="M229" s="2" t="s">
        <v>242</v>
      </c>
      <c r="N229" s="2"/>
      <c r="O229" s="2"/>
      <c r="P229" s="2"/>
    </row>
    <row r="230" spans="1:16" ht="21" customHeight="1">
      <c r="A230" s="2" t="s">
        <v>485</v>
      </c>
      <c r="B230" s="2" t="s">
        <v>18</v>
      </c>
      <c r="C230" s="2" t="s">
        <v>67</v>
      </c>
      <c r="D230" s="2">
        <v>2010</v>
      </c>
      <c r="E230" s="2" t="s">
        <v>71</v>
      </c>
      <c r="F230" s="2" t="s">
        <v>487</v>
      </c>
      <c r="G230" s="2">
        <v>50000</v>
      </c>
      <c r="H230" s="2">
        <v>0</v>
      </c>
      <c r="I230" s="2" t="s">
        <v>35</v>
      </c>
      <c r="J230" s="2" t="s">
        <v>17</v>
      </c>
      <c r="K230" s="3">
        <v>40408</v>
      </c>
      <c r="L230" s="2" t="s">
        <v>202</v>
      </c>
      <c r="M230" s="2" t="s">
        <v>105</v>
      </c>
      <c r="N230" s="2"/>
      <c r="O230" s="2"/>
      <c r="P230" s="2"/>
    </row>
    <row r="231" spans="1:16" ht="92.25" customHeight="1">
      <c r="A231" s="2" t="s">
        <v>177</v>
      </c>
      <c r="B231" s="2" t="s">
        <v>123</v>
      </c>
      <c r="C231" s="2" t="s">
        <v>67</v>
      </c>
      <c r="D231" s="2">
        <v>2010</v>
      </c>
      <c r="E231" s="2" t="s">
        <v>71</v>
      </c>
      <c r="F231" s="2" t="s">
        <v>597</v>
      </c>
      <c r="G231" s="2">
        <v>1310616</v>
      </c>
      <c r="H231" s="2">
        <v>0</v>
      </c>
      <c r="I231" s="2" t="s">
        <v>125</v>
      </c>
      <c r="J231" s="2" t="s">
        <v>142</v>
      </c>
      <c r="K231" s="3">
        <v>40409</v>
      </c>
      <c r="L231" s="2" t="s">
        <v>165</v>
      </c>
      <c r="M231" s="2" t="s">
        <v>199</v>
      </c>
      <c r="N231" s="2" t="s">
        <v>898</v>
      </c>
      <c r="O231" s="2" t="s">
        <v>682</v>
      </c>
      <c r="P231" s="2" t="s">
        <v>206</v>
      </c>
    </row>
    <row r="232" spans="1:16" ht="30.75" customHeight="1">
      <c r="A232" s="2" t="s">
        <v>133</v>
      </c>
      <c r="B232" s="2" t="s">
        <v>596</v>
      </c>
      <c r="C232" s="2" t="s">
        <v>67</v>
      </c>
      <c r="D232" s="2">
        <v>2010</v>
      </c>
      <c r="E232" s="2" t="s">
        <v>71</v>
      </c>
      <c r="F232" s="2" t="s">
        <v>568</v>
      </c>
      <c r="G232" s="2">
        <v>53000</v>
      </c>
      <c r="H232" s="2">
        <v>0</v>
      </c>
      <c r="I232" s="2" t="s">
        <v>35</v>
      </c>
      <c r="J232" s="2" t="s">
        <v>17</v>
      </c>
      <c r="K232" s="3">
        <v>40413</v>
      </c>
      <c r="L232" s="2" t="s">
        <v>202</v>
      </c>
      <c r="M232" s="2" t="s">
        <v>140</v>
      </c>
      <c r="N232" s="2"/>
      <c r="O232" s="2"/>
      <c r="P232" s="2"/>
    </row>
    <row r="233" spans="1:16" ht="30.75" customHeight="1">
      <c r="A233" s="2" t="s">
        <v>86</v>
      </c>
      <c r="B233" s="2" t="s">
        <v>200</v>
      </c>
      <c r="C233" s="2" t="s">
        <v>67</v>
      </c>
      <c r="D233" s="2">
        <v>2010</v>
      </c>
      <c r="E233" s="2" t="s">
        <v>71</v>
      </c>
      <c r="F233" s="2" t="s">
        <v>595</v>
      </c>
      <c r="G233" s="2">
        <v>1500817</v>
      </c>
      <c r="H233" s="2">
        <v>0</v>
      </c>
      <c r="I233" s="2" t="s">
        <v>35</v>
      </c>
      <c r="J233" s="2" t="s">
        <v>17</v>
      </c>
      <c r="K233" s="3">
        <v>40413</v>
      </c>
      <c r="L233" s="2" t="s">
        <v>202</v>
      </c>
      <c r="M233" s="2" t="s">
        <v>140</v>
      </c>
      <c r="N233" s="2"/>
      <c r="O233" s="2"/>
      <c r="P233" s="2"/>
    </row>
    <row r="234" spans="1:16" ht="30.75" customHeight="1">
      <c r="A234" s="2" t="s">
        <v>133</v>
      </c>
      <c r="B234" s="2" t="s">
        <v>594</v>
      </c>
      <c r="C234" s="2" t="s">
        <v>67</v>
      </c>
      <c r="D234" s="2">
        <v>2010</v>
      </c>
      <c r="E234" s="2" t="s">
        <v>71</v>
      </c>
      <c r="F234" s="2" t="s">
        <v>576</v>
      </c>
      <c r="G234" s="2">
        <v>2200000</v>
      </c>
      <c r="H234" s="2">
        <v>0</v>
      </c>
      <c r="I234" s="2" t="s">
        <v>35</v>
      </c>
      <c r="J234" s="2" t="s">
        <v>17</v>
      </c>
      <c r="K234" s="3">
        <v>40413</v>
      </c>
      <c r="L234" s="2" t="s">
        <v>202</v>
      </c>
      <c r="M234" s="2" t="s">
        <v>140</v>
      </c>
      <c r="N234" s="2"/>
      <c r="O234" s="2"/>
      <c r="P234" s="2"/>
    </row>
    <row r="235" spans="1:16" ht="30.75" customHeight="1">
      <c r="A235" s="2" t="s">
        <v>133</v>
      </c>
      <c r="B235" s="2" t="s">
        <v>593</v>
      </c>
      <c r="C235" s="2" t="s">
        <v>67</v>
      </c>
      <c r="D235" s="2">
        <v>2010</v>
      </c>
      <c r="E235" s="2" t="s">
        <v>71</v>
      </c>
      <c r="F235" s="2" t="s">
        <v>568</v>
      </c>
      <c r="G235" s="2">
        <v>89700</v>
      </c>
      <c r="H235" s="2">
        <v>0</v>
      </c>
      <c r="I235" s="2" t="s">
        <v>35</v>
      </c>
      <c r="J235" s="2" t="s">
        <v>17</v>
      </c>
      <c r="K235" s="3">
        <v>40413</v>
      </c>
      <c r="L235" s="2" t="s">
        <v>202</v>
      </c>
      <c r="M235" s="2" t="s">
        <v>140</v>
      </c>
      <c r="N235" s="2"/>
      <c r="O235" s="2"/>
      <c r="P235" s="2"/>
    </row>
    <row r="236" spans="1:16" ht="30.75" customHeight="1">
      <c r="A236" s="2" t="s">
        <v>488</v>
      </c>
      <c r="B236" s="2" t="s">
        <v>246</v>
      </c>
      <c r="C236" s="2" t="s">
        <v>67</v>
      </c>
      <c r="D236" s="2">
        <v>2010</v>
      </c>
      <c r="E236" s="2" t="s">
        <v>71</v>
      </c>
      <c r="F236" s="2" t="s">
        <v>489</v>
      </c>
      <c r="G236" s="2">
        <v>23000</v>
      </c>
      <c r="H236" s="2">
        <v>0</v>
      </c>
      <c r="I236" s="2" t="s">
        <v>35</v>
      </c>
      <c r="J236" s="2" t="s">
        <v>17</v>
      </c>
      <c r="K236" s="3">
        <v>40408</v>
      </c>
      <c r="L236" s="2" t="s">
        <v>202</v>
      </c>
      <c r="M236" s="2" t="s">
        <v>140</v>
      </c>
      <c r="N236" s="2"/>
      <c r="O236" s="2"/>
      <c r="P236" s="2"/>
    </row>
    <row r="237" spans="1:16" ht="30.75" customHeight="1">
      <c r="A237" s="2" t="s">
        <v>99</v>
      </c>
      <c r="B237" s="2" t="s">
        <v>592</v>
      </c>
      <c r="C237" s="2" t="s">
        <v>67</v>
      </c>
      <c r="D237" s="2">
        <v>2010</v>
      </c>
      <c r="E237" s="2" t="s">
        <v>71</v>
      </c>
      <c r="F237" s="2" t="s">
        <v>591</v>
      </c>
      <c r="G237" s="2">
        <v>668381</v>
      </c>
      <c r="H237" s="2">
        <v>0</v>
      </c>
      <c r="I237" s="2" t="s">
        <v>490</v>
      </c>
      <c r="J237" s="2" t="s">
        <v>142</v>
      </c>
      <c r="K237" s="3">
        <v>40409</v>
      </c>
      <c r="L237" s="2" t="s">
        <v>202</v>
      </c>
      <c r="M237" s="2" t="s">
        <v>140</v>
      </c>
      <c r="N237" s="2"/>
      <c r="O237" s="2"/>
      <c r="P237" s="2"/>
    </row>
    <row r="238" spans="1:16" ht="30.75" customHeight="1">
      <c r="A238" s="2" t="s">
        <v>491</v>
      </c>
      <c r="B238" s="2" t="s">
        <v>492</v>
      </c>
      <c r="C238" s="2" t="s">
        <v>67</v>
      </c>
      <c r="D238" s="2">
        <v>2010</v>
      </c>
      <c r="E238" s="2" t="s">
        <v>71</v>
      </c>
      <c r="F238" s="2" t="s">
        <v>29</v>
      </c>
      <c r="G238" s="2">
        <v>50000</v>
      </c>
      <c r="H238" s="2">
        <v>0</v>
      </c>
      <c r="I238" s="2" t="s">
        <v>35</v>
      </c>
      <c r="J238" s="2" t="s">
        <v>17</v>
      </c>
      <c r="K238" s="3">
        <v>40408</v>
      </c>
      <c r="L238" s="2" t="s">
        <v>202</v>
      </c>
      <c r="M238" s="2" t="s">
        <v>140</v>
      </c>
      <c r="N238" s="2"/>
      <c r="O238" s="2"/>
      <c r="P238" s="2"/>
    </row>
    <row r="239" spans="1:16" ht="30.75" customHeight="1">
      <c r="A239" s="2" t="s">
        <v>493</v>
      </c>
      <c r="B239" s="2" t="s">
        <v>18</v>
      </c>
      <c r="C239" s="2" t="s">
        <v>67</v>
      </c>
      <c r="D239" s="2">
        <v>2010</v>
      </c>
      <c r="E239" s="2" t="s">
        <v>71</v>
      </c>
      <c r="F239" s="2" t="s">
        <v>29</v>
      </c>
      <c r="G239" s="2">
        <v>100000</v>
      </c>
      <c r="H239" s="2">
        <v>0</v>
      </c>
      <c r="I239" s="2" t="s">
        <v>35</v>
      </c>
      <c r="J239" s="2" t="s">
        <v>17</v>
      </c>
      <c r="K239" s="3">
        <v>40408</v>
      </c>
      <c r="L239" s="2" t="s">
        <v>202</v>
      </c>
      <c r="M239" s="2" t="s">
        <v>140</v>
      </c>
      <c r="N239" s="2"/>
      <c r="O239" s="2"/>
      <c r="P239" s="2"/>
    </row>
    <row r="240" spans="1:16" ht="30.75" customHeight="1">
      <c r="A240" s="2" t="s">
        <v>99</v>
      </c>
      <c r="B240" s="2" t="s">
        <v>123</v>
      </c>
      <c r="C240" s="2" t="s">
        <v>67</v>
      </c>
      <c r="D240" s="2">
        <v>2010</v>
      </c>
      <c r="E240" s="2" t="s">
        <v>71</v>
      </c>
      <c r="F240" s="2" t="s">
        <v>139</v>
      </c>
      <c r="G240" s="2">
        <v>3341908</v>
      </c>
      <c r="H240" s="2">
        <v>0</v>
      </c>
      <c r="I240" s="2" t="s">
        <v>494</v>
      </c>
      <c r="J240" s="2" t="s">
        <v>142</v>
      </c>
      <c r="K240" s="3">
        <v>40409</v>
      </c>
      <c r="L240" s="2" t="s">
        <v>202</v>
      </c>
      <c r="M240" s="2" t="s">
        <v>140</v>
      </c>
      <c r="N240" s="2" t="s">
        <v>898</v>
      </c>
      <c r="O240" s="2" t="s">
        <v>495</v>
      </c>
      <c r="P240" s="2" t="s">
        <v>132</v>
      </c>
    </row>
    <row r="241" spans="1:16" ht="40.5" customHeight="1">
      <c r="A241" s="2" t="s">
        <v>99</v>
      </c>
      <c r="B241" s="2" t="s">
        <v>590</v>
      </c>
      <c r="C241" s="2" t="s">
        <v>67</v>
      </c>
      <c r="D241" s="2">
        <v>2010</v>
      </c>
      <c r="E241" s="2" t="s">
        <v>71</v>
      </c>
      <c r="F241" s="2" t="s">
        <v>589</v>
      </c>
      <c r="G241" s="2">
        <v>1336763</v>
      </c>
      <c r="H241" s="2">
        <v>0</v>
      </c>
      <c r="I241" s="2" t="s">
        <v>496</v>
      </c>
      <c r="J241" s="2" t="s">
        <v>142</v>
      </c>
      <c r="K241" s="3">
        <v>40409</v>
      </c>
      <c r="L241" s="2" t="s">
        <v>202</v>
      </c>
      <c r="M241" s="2" t="s">
        <v>181</v>
      </c>
      <c r="N241" s="2"/>
      <c r="O241" s="2"/>
      <c r="P241" s="2"/>
    </row>
    <row r="242" spans="1:16" ht="30.75" customHeight="1">
      <c r="A242" s="2" t="s">
        <v>122</v>
      </c>
      <c r="B242" s="2" t="s">
        <v>497</v>
      </c>
      <c r="C242" s="2" t="s">
        <v>67</v>
      </c>
      <c r="D242" s="2">
        <v>2010</v>
      </c>
      <c r="E242" s="2" t="s">
        <v>71</v>
      </c>
      <c r="F242" s="2" t="s">
        <v>498</v>
      </c>
      <c r="G242" s="2">
        <v>879594</v>
      </c>
      <c r="H242" s="2">
        <v>0</v>
      </c>
      <c r="I242" s="2" t="s">
        <v>588</v>
      </c>
      <c r="J242" s="2" t="s">
        <v>142</v>
      </c>
      <c r="K242" s="3">
        <v>40409</v>
      </c>
      <c r="L242" s="2" t="s">
        <v>202</v>
      </c>
      <c r="M242" s="2" t="s">
        <v>140</v>
      </c>
      <c r="N242" s="2"/>
      <c r="O242" s="2"/>
      <c r="P242" s="2"/>
    </row>
    <row r="243" spans="1:16" ht="30.75" customHeight="1">
      <c r="A243" s="2" t="s">
        <v>503</v>
      </c>
      <c r="B243" s="2" t="s">
        <v>492</v>
      </c>
      <c r="C243" s="2" t="s">
        <v>67</v>
      </c>
      <c r="D243" s="2">
        <v>2010</v>
      </c>
      <c r="E243" s="2" t="s">
        <v>71</v>
      </c>
      <c r="F243" s="2" t="s">
        <v>504</v>
      </c>
      <c r="G243" s="2">
        <v>500000</v>
      </c>
      <c r="H243" s="2">
        <v>0</v>
      </c>
      <c r="I243" s="2" t="s">
        <v>35</v>
      </c>
      <c r="J243" s="2" t="s">
        <v>17</v>
      </c>
      <c r="K243" s="3">
        <v>40408</v>
      </c>
      <c r="L243" s="2" t="s">
        <v>202</v>
      </c>
      <c r="M243" s="2" t="s">
        <v>140</v>
      </c>
      <c r="N243" s="2"/>
      <c r="O243" s="2"/>
      <c r="P243" s="2"/>
    </row>
    <row r="244" spans="1:16" ht="30.75" customHeight="1">
      <c r="A244" s="2" t="s">
        <v>505</v>
      </c>
      <c r="B244" s="2" t="s">
        <v>506</v>
      </c>
      <c r="C244" s="2" t="s">
        <v>67</v>
      </c>
      <c r="D244" s="2">
        <v>2010</v>
      </c>
      <c r="E244" s="2" t="s">
        <v>71</v>
      </c>
      <c r="F244" s="2" t="s">
        <v>507</v>
      </c>
      <c r="G244" s="2">
        <v>100000</v>
      </c>
      <c r="H244" s="2">
        <v>0</v>
      </c>
      <c r="I244" s="2" t="s">
        <v>35</v>
      </c>
      <c r="J244" s="2" t="s">
        <v>17</v>
      </c>
      <c r="K244" s="3">
        <v>40408</v>
      </c>
      <c r="L244" s="2" t="s">
        <v>202</v>
      </c>
      <c r="M244" s="2" t="s">
        <v>140</v>
      </c>
      <c r="N244" s="2"/>
      <c r="O244" s="2"/>
      <c r="P244" s="2"/>
    </row>
    <row r="245" spans="1:16" ht="30.75" customHeight="1">
      <c r="A245" s="2" t="s">
        <v>129</v>
      </c>
      <c r="B245" s="2" t="s">
        <v>123</v>
      </c>
      <c r="C245" s="2" t="s">
        <v>67</v>
      </c>
      <c r="D245" s="2">
        <v>2010</v>
      </c>
      <c r="E245" s="2" t="s">
        <v>71</v>
      </c>
      <c r="F245" s="2" t="s">
        <v>81</v>
      </c>
      <c r="G245" s="2">
        <v>1211240</v>
      </c>
      <c r="H245" s="2">
        <v>0</v>
      </c>
      <c r="I245" s="2" t="s">
        <v>280</v>
      </c>
      <c r="J245" s="2" t="s">
        <v>231</v>
      </c>
      <c r="K245" s="3">
        <v>40396</v>
      </c>
      <c r="L245" s="2" t="s">
        <v>202</v>
      </c>
      <c r="M245" s="2" t="s">
        <v>105</v>
      </c>
      <c r="N245" s="2" t="s">
        <v>898</v>
      </c>
      <c r="O245" s="2" t="s">
        <v>652</v>
      </c>
      <c r="P245" s="2" t="s">
        <v>143</v>
      </c>
    </row>
    <row r="246" spans="1:16" ht="60.75" customHeight="1">
      <c r="A246" s="2" t="s">
        <v>86</v>
      </c>
      <c r="B246" s="2" t="s">
        <v>337</v>
      </c>
      <c r="C246" s="2" t="s">
        <v>67</v>
      </c>
      <c r="D246" s="2">
        <v>2010</v>
      </c>
      <c r="E246" s="2" t="s">
        <v>71</v>
      </c>
      <c r="F246" s="2" t="s">
        <v>554</v>
      </c>
      <c r="G246" s="2">
        <v>2700000</v>
      </c>
      <c r="H246" s="2">
        <v>0</v>
      </c>
      <c r="I246" s="2" t="s">
        <v>35</v>
      </c>
      <c r="J246" s="2" t="s">
        <v>17</v>
      </c>
      <c r="K246" s="3">
        <v>40395</v>
      </c>
      <c r="L246" s="2" t="s">
        <v>202</v>
      </c>
      <c r="M246" s="2" t="s">
        <v>181</v>
      </c>
      <c r="N246" s="2"/>
      <c r="O246" s="2"/>
      <c r="P246" s="2"/>
    </row>
    <row r="247" spans="1:16" ht="40.5" customHeight="1">
      <c r="A247" s="2" t="s">
        <v>208</v>
      </c>
      <c r="B247" s="2" t="s">
        <v>506</v>
      </c>
      <c r="C247" s="2" t="s">
        <v>67</v>
      </c>
      <c r="D247" s="2">
        <v>2010</v>
      </c>
      <c r="E247" s="2" t="s">
        <v>71</v>
      </c>
      <c r="F247" s="2" t="s">
        <v>683</v>
      </c>
      <c r="G247" s="2">
        <v>5357751</v>
      </c>
      <c r="H247" s="2">
        <v>0</v>
      </c>
      <c r="I247" s="2" t="s">
        <v>511</v>
      </c>
      <c r="J247" s="2" t="s">
        <v>142</v>
      </c>
      <c r="K247" s="3">
        <v>40410</v>
      </c>
      <c r="L247" s="2" t="s">
        <v>202</v>
      </c>
      <c r="M247" s="2" t="s">
        <v>140</v>
      </c>
      <c r="N247" s="2"/>
      <c r="O247" s="2"/>
      <c r="P247" s="2"/>
    </row>
    <row r="248" spans="1:16" ht="30.75" customHeight="1">
      <c r="A248" s="2" t="s">
        <v>21</v>
      </c>
      <c r="B248" s="2" t="s">
        <v>18</v>
      </c>
      <c r="C248" s="2" t="s">
        <v>67</v>
      </c>
      <c r="D248" s="2">
        <v>2010</v>
      </c>
      <c r="E248" s="2" t="s">
        <v>71</v>
      </c>
      <c r="F248" s="2" t="s">
        <v>29</v>
      </c>
      <c r="G248" s="2">
        <v>23000</v>
      </c>
      <c r="H248" s="2">
        <v>0</v>
      </c>
      <c r="I248" s="2" t="s">
        <v>35</v>
      </c>
      <c r="J248" s="2" t="s">
        <v>17</v>
      </c>
      <c r="K248" s="3">
        <v>40408</v>
      </c>
      <c r="L248" s="2" t="s">
        <v>202</v>
      </c>
      <c r="M248" s="2" t="s">
        <v>140</v>
      </c>
      <c r="N248" s="2"/>
      <c r="O248" s="2"/>
      <c r="P248" s="2"/>
    </row>
    <row r="249" spans="1:16" ht="9.75" customHeight="1">
      <c r="A249" s="2" t="s">
        <v>21</v>
      </c>
      <c r="B249" s="2" t="s">
        <v>246</v>
      </c>
      <c r="C249" s="2" t="s">
        <v>67</v>
      </c>
      <c r="D249" s="2">
        <v>2010</v>
      </c>
      <c r="E249" s="2" t="s">
        <v>71</v>
      </c>
      <c r="F249" s="2" t="s">
        <v>486</v>
      </c>
      <c r="G249" s="2">
        <v>39000</v>
      </c>
      <c r="H249" s="2">
        <v>0</v>
      </c>
      <c r="I249" s="2" t="s">
        <v>35</v>
      </c>
      <c r="J249" s="2" t="s">
        <v>17</v>
      </c>
      <c r="K249" s="3">
        <v>40408</v>
      </c>
      <c r="L249" s="2" t="s">
        <v>202</v>
      </c>
      <c r="M249" s="2" t="s">
        <v>242</v>
      </c>
      <c r="N249" s="2"/>
      <c r="O249" s="2"/>
      <c r="P249" s="2"/>
    </row>
    <row r="250" spans="1:16" ht="30.75" customHeight="1">
      <c r="A250" s="2" t="s">
        <v>512</v>
      </c>
      <c r="B250" s="2" t="s">
        <v>492</v>
      </c>
      <c r="C250" s="2" t="s">
        <v>67</v>
      </c>
      <c r="D250" s="2">
        <v>2010</v>
      </c>
      <c r="E250" s="2" t="s">
        <v>71</v>
      </c>
      <c r="F250" s="2" t="s">
        <v>513</v>
      </c>
      <c r="G250" s="2">
        <v>150000</v>
      </c>
      <c r="H250" s="2">
        <v>0</v>
      </c>
      <c r="I250" s="2" t="s">
        <v>35</v>
      </c>
      <c r="J250" s="2" t="s">
        <v>17</v>
      </c>
      <c r="K250" s="3">
        <v>40408</v>
      </c>
      <c r="L250" s="2" t="s">
        <v>202</v>
      </c>
      <c r="M250" s="2" t="s">
        <v>140</v>
      </c>
      <c r="N250" s="2"/>
      <c r="O250" s="2"/>
      <c r="P250" s="2"/>
    </row>
    <row r="251" spans="1:16" ht="30.75" customHeight="1">
      <c r="A251" s="2" t="s">
        <v>512</v>
      </c>
      <c r="B251" s="2" t="s">
        <v>506</v>
      </c>
      <c r="C251" s="2" t="s">
        <v>67</v>
      </c>
      <c r="D251" s="2">
        <v>2010</v>
      </c>
      <c r="E251" s="2" t="s">
        <v>71</v>
      </c>
      <c r="F251" s="2" t="s">
        <v>489</v>
      </c>
      <c r="G251" s="2">
        <v>100000</v>
      </c>
      <c r="H251" s="2">
        <v>0</v>
      </c>
      <c r="I251" s="2" t="s">
        <v>35</v>
      </c>
      <c r="J251" s="2" t="s">
        <v>17</v>
      </c>
      <c r="K251" s="3">
        <v>40408</v>
      </c>
      <c r="L251" s="2" t="s">
        <v>202</v>
      </c>
      <c r="M251" s="2" t="s">
        <v>140</v>
      </c>
      <c r="N251" s="2"/>
      <c r="O251" s="2"/>
      <c r="P251" s="2"/>
    </row>
    <row r="252" spans="1:16" ht="9.75" customHeight="1">
      <c r="A252" s="2" t="s">
        <v>906</v>
      </c>
      <c r="B252" s="2" t="s">
        <v>246</v>
      </c>
      <c r="C252" s="2" t="s">
        <v>67</v>
      </c>
      <c r="D252" s="2">
        <v>2010</v>
      </c>
      <c r="E252" s="2" t="s">
        <v>71</v>
      </c>
      <c r="F252" s="2" t="s">
        <v>972</v>
      </c>
      <c r="G252" s="2">
        <v>101558</v>
      </c>
      <c r="H252" s="2">
        <v>0</v>
      </c>
      <c r="I252" s="2" t="s">
        <v>35</v>
      </c>
      <c r="J252" s="2" t="s">
        <v>17</v>
      </c>
      <c r="K252" s="3">
        <v>40422</v>
      </c>
      <c r="L252" s="2" t="s">
        <v>202</v>
      </c>
      <c r="M252" s="2" t="s">
        <v>242</v>
      </c>
      <c r="N252" s="2"/>
      <c r="O252" s="2"/>
      <c r="P252" s="2"/>
    </row>
    <row r="253" spans="1:16" ht="40.5" customHeight="1">
      <c r="A253" s="2" t="s">
        <v>99</v>
      </c>
      <c r="B253" s="2" t="s">
        <v>659</v>
      </c>
      <c r="C253" s="2" t="s">
        <v>67</v>
      </c>
      <c r="D253" s="2">
        <v>2010</v>
      </c>
      <c r="E253" s="2" t="s">
        <v>71</v>
      </c>
      <c r="F253" s="2" t="s">
        <v>684</v>
      </c>
      <c r="G253" s="2">
        <v>2774695</v>
      </c>
      <c r="H253" s="2">
        <v>0</v>
      </c>
      <c r="I253" s="2" t="s">
        <v>517</v>
      </c>
      <c r="J253" s="2" t="s">
        <v>39</v>
      </c>
      <c r="K253" s="3">
        <v>40413</v>
      </c>
      <c r="L253" s="2" t="s">
        <v>202</v>
      </c>
      <c r="M253" s="2" t="s">
        <v>250</v>
      </c>
      <c r="N253" s="2" t="s">
        <v>898</v>
      </c>
      <c r="O253" s="2" t="s">
        <v>661</v>
      </c>
      <c r="P253" s="2" t="s">
        <v>82</v>
      </c>
    </row>
    <row r="254" spans="1:16" ht="30.75" customHeight="1">
      <c r="A254" s="2" t="s">
        <v>973</v>
      </c>
      <c r="B254" s="2" t="s">
        <v>246</v>
      </c>
      <c r="C254" s="2" t="s">
        <v>67</v>
      </c>
      <c r="D254" s="2">
        <v>2010</v>
      </c>
      <c r="E254" s="2" t="s">
        <v>71</v>
      </c>
      <c r="F254" s="2" t="s">
        <v>965</v>
      </c>
      <c r="G254" s="2">
        <v>1000000</v>
      </c>
      <c r="H254" s="2">
        <v>0</v>
      </c>
      <c r="I254" s="2" t="s">
        <v>35</v>
      </c>
      <c r="J254" s="2" t="s">
        <v>17</v>
      </c>
      <c r="K254" s="3">
        <v>40422</v>
      </c>
      <c r="L254" s="2" t="s">
        <v>202</v>
      </c>
      <c r="M254" s="2" t="s">
        <v>140</v>
      </c>
      <c r="N254" s="2"/>
      <c r="O254" s="2"/>
      <c r="P254" s="2"/>
    </row>
    <row r="255" spans="1:16" ht="30.75" customHeight="1">
      <c r="A255" s="2" t="s">
        <v>133</v>
      </c>
      <c r="B255" s="2" t="s">
        <v>583</v>
      </c>
      <c r="C255" s="2" t="s">
        <v>67</v>
      </c>
      <c r="D255" s="2">
        <v>2010</v>
      </c>
      <c r="E255" s="2" t="s">
        <v>71</v>
      </c>
      <c r="F255" s="2" t="s">
        <v>568</v>
      </c>
      <c r="G255" s="2">
        <v>34720</v>
      </c>
      <c r="H255" s="2">
        <v>0</v>
      </c>
      <c r="I255" s="2" t="s">
        <v>35</v>
      </c>
      <c r="J255" s="2" t="s">
        <v>17</v>
      </c>
      <c r="K255" s="3">
        <v>40413</v>
      </c>
      <c r="L255" s="2" t="s">
        <v>202</v>
      </c>
      <c r="M255" s="2" t="s">
        <v>140</v>
      </c>
      <c r="N255" s="2"/>
      <c r="O255" s="2"/>
      <c r="P255" s="2"/>
    </row>
    <row r="256" spans="1:16" ht="30.75" customHeight="1">
      <c r="A256" s="2" t="s">
        <v>582</v>
      </c>
      <c r="B256" s="2" t="s">
        <v>167</v>
      </c>
      <c r="C256" s="2" t="s">
        <v>67</v>
      </c>
      <c r="D256" s="2">
        <v>2010</v>
      </c>
      <c r="E256" s="2" t="s">
        <v>71</v>
      </c>
      <c r="F256" s="2" t="s">
        <v>581</v>
      </c>
      <c r="G256" s="2">
        <v>1310616</v>
      </c>
      <c r="H256" s="2">
        <v>0</v>
      </c>
      <c r="I256" s="2" t="s">
        <v>125</v>
      </c>
      <c r="J256" s="2" t="s">
        <v>142</v>
      </c>
      <c r="K256" s="3">
        <v>40408</v>
      </c>
      <c r="L256" s="2" t="s">
        <v>202</v>
      </c>
      <c r="M256" s="2" t="s">
        <v>140</v>
      </c>
      <c r="N256" s="2"/>
      <c r="O256" s="2"/>
      <c r="P256" s="2"/>
    </row>
    <row r="257" spans="1:16" ht="30.75" customHeight="1">
      <c r="A257" s="2" t="s">
        <v>133</v>
      </c>
      <c r="B257" s="2" t="s">
        <v>580</v>
      </c>
      <c r="C257" s="2" t="s">
        <v>67</v>
      </c>
      <c r="D257" s="2">
        <v>2010</v>
      </c>
      <c r="E257" s="2" t="s">
        <v>71</v>
      </c>
      <c r="F257" s="2" t="s">
        <v>568</v>
      </c>
      <c r="G257" s="2">
        <v>90000</v>
      </c>
      <c r="H257" s="2">
        <v>0</v>
      </c>
      <c r="I257" s="2" t="s">
        <v>35</v>
      </c>
      <c r="J257" s="2" t="s">
        <v>17</v>
      </c>
      <c r="K257" s="3">
        <v>40413</v>
      </c>
      <c r="L257" s="2" t="s">
        <v>202</v>
      </c>
      <c r="M257" s="2" t="s">
        <v>140</v>
      </c>
      <c r="N257" s="2"/>
      <c r="O257" s="2"/>
      <c r="P257" s="2"/>
    </row>
    <row r="258" spans="1:16" ht="30.75" customHeight="1">
      <c r="A258" s="2" t="s">
        <v>133</v>
      </c>
      <c r="B258" s="2" t="s">
        <v>580</v>
      </c>
      <c r="C258" s="2" t="s">
        <v>67</v>
      </c>
      <c r="D258" s="2">
        <v>2010</v>
      </c>
      <c r="E258" s="2" t="s">
        <v>71</v>
      </c>
      <c r="F258" s="2" t="s">
        <v>579</v>
      </c>
      <c r="G258" s="2">
        <v>1200000</v>
      </c>
      <c r="H258" s="2">
        <v>0</v>
      </c>
      <c r="I258" s="2" t="s">
        <v>35</v>
      </c>
      <c r="J258" s="2" t="s">
        <v>17</v>
      </c>
      <c r="K258" s="3">
        <v>40413</v>
      </c>
      <c r="L258" s="2" t="s">
        <v>202</v>
      </c>
      <c r="M258" s="2" t="s">
        <v>140</v>
      </c>
      <c r="N258" s="2"/>
      <c r="O258" s="2"/>
      <c r="P258" s="2"/>
    </row>
    <row r="259" spans="1:16" ht="30.75" customHeight="1">
      <c r="A259" s="2" t="s">
        <v>133</v>
      </c>
      <c r="B259" s="2" t="s">
        <v>578</v>
      </c>
      <c r="C259" s="2" t="s">
        <v>67</v>
      </c>
      <c r="D259" s="2">
        <v>2010</v>
      </c>
      <c r="E259" s="2" t="s">
        <v>71</v>
      </c>
      <c r="F259" s="2" t="s">
        <v>568</v>
      </c>
      <c r="G259" s="2">
        <v>674068</v>
      </c>
      <c r="H259" s="2">
        <v>0</v>
      </c>
      <c r="I259" s="2" t="s">
        <v>35</v>
      </c>
      <c r="J259" s="2" t="s">
        <v>17</v>
      </c>
      <c r="K259" s="3">
        <v>40413</v>
      </c>
      <c r="L259" s="2" t="s">
        <v>202</v>
      </c>
      <c r="M259" s="2" t="s">
        <v>140</v>
      </c>
      <c r="N259" s="2"/>
      <c r="O259" s="2"/>
      <c r="P259" s="2"/>
    </row>
    <row r="260" spans="1:16" ht="30.75" customHeight="1">
      <c r="A260" s="2" t="s">
        <v>133</v>
      </c>
      <c r="B260" s="2" t="s">
        <v>577</v>
      </c>
      <c r="C260" s="2" t="s">
        <v>67</v>
      </c>
      <c r="D260" s="2">
        <v>2010</v>
      </c>
      <c r="E260" s="2" t="s">
        <v>71</v>
      </c>
      <c r="F260" s="2" t="s">
        <v>568</v>
      </c>
      <c r="G260" s="2">
        <v>289200</v>
      </c>
      <c r="H260" s="2">
        <v>0</v>
      </c>
      <c r="I260" s="2" t="s">
        <v>35</v>
      </c>
      <c r="J260" s="2" t="s">
        <v>17</v>
      </c>
      <c r="K260" s="3">
        <v>40413</v>
      </c>
      <c r="L260" s="2" t="s">
        <v>202</v>
      </c>
      <c r="M260" s="2" t="s">
        <v>140</v>
      </c>
      <c r="N260" s="2"/>
      <c r="O260" s="2"/>
      <c r="P260" s="2"/>
    </row>
    <row r="261" spans="1:16" ht="30.75" customHeight="1">
      <c r="A261" s="2" t="s">
        <v>370</v>
      </c>
      <c r="B261" s="2" t="s">
        <v>246</v>
      </c>
      <c r="C261" s="2" t="s">
        <v>67</v>
      </c>
      <c r="D261" s="2">
        <v>2010</v>
      </c>
      <c r="E261" s="2" t="s">
        <v>71</v>
      </c>
      <c r="F261" s="2" t="s">
        <v>371</v>
      </c>
      <c r="G261" s="2">
        <v>1000000</v>
      </c>
      <c r="H261" s="2">
        <v>0</v>
      </c>
      <c r="I261" s="2" t="s">
        <v>35</v>
      </c>
      <c r="J261" s="2" t="s">
        <v>17</v>
      </c>
      <c r="K261" s="3">
        <v>40407</v>
      </c>
      <c r="L261" s="2" t="s">
        <v>165</v>
      </c>
      <c r="M261" s="2" t="s">
        <v>140</v>
      </c>
      <c r="N261" s="2"/>
      <c r="O261" s="2"/>
      <c r="P261" s="2"/>
    </row>
    <row r="262" spans="1:16" ht="30.75" customHeight="1">
      <c r="A262" s="2" t="s">
        <v>267</v>
      </c>
      <c r="B262" s="2" t="s">
        <v>632</v>
      </c>
      <c r="C262" s="2" t="s">
        <v>67</v>
      </c>
      <c r="D262" s="2">
        <v>2010</v>
      </c>
      <c r="E262" s="2" t="s">
        <v>71</v>
      </c>
      <c r="F262" s="2" t="s">
        <v>862</v>
      </c>
      <c r="G262" s="2">
        <v>52425</v>
      </c>
      <c r="H262" s="2">
        <v>0</v>
      </c>
      <c r="I262" s="2" t="s">
        <v>236</v>
      </c>
      <c r="J262" s="2" t="s">
        <v>142</v>
      </c>
      <c r="K262" s="3">
        <v>40396</v>
      </c>
      <c r="L262" s="2" t="s">
        <v>202</v>
      </c>
      <c r="M262" s="2" t="s">
        <v>140</v>
      </c>
      <c r="N262" s="2"/>
      <c r="O262" s="2"/>
      <c r="P262" s="2"/>
    </row>
    <row r="263" spans="1:16" ht="30.75" customHeight="1">
      <c r="A263" s="2" t="s">
        <v>122</v>
      </c>
      <c r="B263" s="2" t="s">
        <v>54</v>
      </c>
      <c r="C263" s="2" t="s">
        <v>67</v>
      </c>
      <c r="D263" s="2">
        <v>2010</v>
      </c>
      <c r="E263" s="2" t="s">
        <v>71</v>
      </c>
      <c r="F263" s="2" t="s">
        <v>499</v>
      </c>
      <c r="G263" s="2">
        <v>263879</v>
      </c>
      <c r="H263" s="2">
        <v>0</v>
      </c>
      <c r="I263" s="2" t="s">
        <v>500</v>
      </c>
      <c r="J263" s="2" t="s">
        <v>142</v>
      </c>
      <c r="K263" s="3">
        <v>40391</v>
      </c>
      <c r="L263" s="2" t="s">
        <v>202</v>
      </c>
      <c r="M263" s="2" t="s">
        <v>140</v>
      </c>
      <c r="N263" s="2"/>
      <c r="O263" s="2"/>
      <c r="P263" s="2"/>
    </row>
    <row r="264" spans="1:16" ht="9.75" customHeight="1">
      <c r="A264" s="2" t="s">
        <v>22</v>
      </c>
      <c r="B264" s="2" t="s">
        <v>501</v>
      </c>
      <c r="C264" s="2" t="s">
        <v>67</v>
      </c>
      <c r="D264" s="2">
        <v>2010</v>
      </c>
      <c r="E264" s="2" t="s">
        <v>71</v>
      </c>
      <c r="F264" s="2" t="s">
        <v>502</v>
      </c>
      <c r="G264" s="2">
        <v>367027</v>
      </c>
      <c r="H264" s="2">
        <v>0</v>
      </c>
      <c r="I264" s="2" t="s">
        <v>35</v>
      </c>
      <c r="J264" s="2" t="s">
        <v>17</v>
      </c>
      <c r="K264" s="3">
        <v>40410</v>
      </c>
      <c r="L264" s="2" t="s">
        <v>165</v>
      </c>
      <c r="M264" s="2" t="s">
        <v>105</v>
      </c>
      <c r="N264" s="2"/>
      <c r="O264" s="2"/>
      <c r="P264" s="2"/>
    </row>
    <row r="265" spans="1:16" ht="30.75" customHeight="1">
      <c r="A265" s="2" t="s">
        <v>112</v>
      </c>
      <c r="B265" s="2" t="s">
        <v>112</v>
      </c>
      <c r="C265" s="2" t="s">
        <v>67</v>
      </c>
      <c r="D265" s="2">
        <v>2010</v>
      </c>
      <c r="E265" s="2" t="s">
        <v>71</v>
      </c>
      <c r="F265" s="2" t="s">
        <v>552</v>
      </c>
      <c r="G265" s="2">
        <v>600314</v>
      </c>
      <c r="H265" s="2">
        <v>0</v>
      </c>
      <c r="I265" s="2" t="s">
        <v>35</v>
      </c>
      <c r="J265" s="2" t="s">
        <v>17</v>
      </c>
      <c r="K265" s="3">
        <v>40413</v>
      </c>
      <c r="L265" s="2" t="s">
        <v>165</v>
      </c>
      <c r="M265" s="2" t="s">
        <v>242</v>
      </c>
      <c r="N265" s="2" t="s">
        <v>898</v>
      </c>
      <c r="O265" s="2" t="s">
        <v>656</v>
      </c>
      <c r="P265" s="2" t="s">
        <v>242</v>
      </c>
    </row>
    <row r="266" spans="1:16" ht="30.75" customHeight="1">
      <c r="A266" s="2" t="s">
        <v>133</v>
      </c>
      <c r="B266" s="2" t="s">
        <v>577</v>
      </c>
      <c r="C266" s="2" t="s">
        <v>67</v>
      </c>
      <c r="D266" s="2">
        <v>2010</v>
      </c>
      <c r="E266" s="2" t="s">
        <v>71</v>
      </c>
      <c r="F266" s="2" t="s">
        <v>576</v>
      </c>
      <c r="G266" s="2">
        <v>59563</v>
      </c>
      <c r="H266" s="2">
        <v>0</v>
      </c>
      <c r="I266" s="2" t="s">
        <v>35</v>
      </c>
      <c r="J266" s="2" t="s">
        <v>17</v>
      </c>
      <c r="K266" s="3">
        <v>40413</v>
      </c>
      <c r="L266" s="2" t="s">
        <v>202</v>
      </c>
      <c r="M266" s="2" t="s">
        <v>140</v>
      </c>
      <c r="N266" s="2"/>
      <c r="O266" s="2"/>
      <c r="P266" s="2"/>
    </row>
    <row r="267" spans="1:16" ht="30.75" customHeight="1">
      <c r="A267" s="2" t="s">
        <v>133</v>
      </c>
      <c r="B267" s="2" t="s">
        <v>575</v>
      </c>
      <c r="C267" s="2" t="s">
        <v>67</v>
      </c>
      <c r="D267" s="2">
        <v>2010</v>
      </c>
      <c r="E267" s="2" t="s">
        <v>71</v>
      </c>
      <c r="F267" s="2" t="s">
        <v>568</v>
      </c>
      <c r="G267" s="2">
        <v>1310616</v>
      </c>
      <c r="H267" s="2">
        <v>0</v>
      </c>
      <c r="I267" s="2" t="s">
        <v>125</v>
      </c>
      <c r="J267" s="2" t="s">
        <v>142</v>
      </c>
      <c r="K267" s="3">
        <v>40403</v>
      </c>
      <c r="L267" s="2" t="s">
        <v>202</v>
      </c>
      <c r="M267" s="2" t="s">
        <v>140</v>
      </c>
      <c r="N267" s="2"/>
      <c r="O267" s="2"/>
      <c r="P267" s="2"/>
    </row>
    <row r="268" spans="1:16" ht="30.75" customHeight="1">
      <c r="A268" s="2" t="s">
        <v>86</v>
      </c>
      <c r="B268" s="2" t="s">
        <v>200</v>
      </c>
      <c r="C268" s="2" t="s">
        <v>67</v>
      </c>
      <c r="D268" s="2">
        <v>2010</v>
      </c>
      <c r="E268" s="2" t="s">
        <v>71</v>
      </c>
      <c r="F268" s="2" t="s">
        <v>574</v>
      </c>
      <c r="G268" s="2">
        <v>1260899</v>
      </c>
      <c r="H268" s="2">
        <v>0</v>
      </c>
      <c r="I268" s="2" t="s">
        <v>35</v>
      </c>
      <c r="J268" s="2" t="s">
        <v>17</v>
      </c>
      <c r="K268" s="3">
        <v>40413</v>
      </c>
      <c r="L268" s="2" t="s">
        <v>202</v>
      </c>
      <c r="M268" s="2" t="s">
        <v>140</v>
      </c>
      <c r="N268" s="2"/>
      <c r="O268" s="2"/>
      <c r="P268" s="2"/>
    </row>
    <row r="269" spans="1:16" ht="30.75" customHeight="1">
      <c r="A269" s="2" t="s">
        <v>133</v>
      </c>
      <c r="B269" s="2" t="s">
        <v>571</v>
      </c>
      <c r="C269" s="2" t="s">
        <v>67</v>
      </c>
      <c r="D269" s="2">
        <v>2010</v>
      </c>
      <c r="E269" s="2" t="s">
        <v>71</v>
      </c>
      <c r="F269" s="2" t="s">
        <v>570</v>
      </c>
      <c r="G269" s="2">
        <v>769000</v>
      </c>
      <c r="H269" s="2">
        <v>0</v>
      </c>
      <c r="I269" s="2" t="s">
        <v>35</v>
      </c>
      <c r="J269" s="2" t="s">
        <v>17</v>
      </c>
      <c r="K269" s="3">
        <v>40413</v>
      </c>
      <c r="L269" s="2" t="s">
        <v>202</v>
      </c>
      <c r="M269" s="2" t="s">
        <v>140</v>
      </c>
      <c r="N269" s="2"/>
      <c r="O269" s="2"/>
      <c r="P269" s="2"/>
    </row>
    <row r="270" spans="1:16" ht="30.75" customHeight="1">
      <c r="A270" s="2" t="s">
        <v>133</v>
      </c>
      <c r="B270" s="2" t="s">
        <v>148</v>
      </c>
      <c r="C270" s="2" t="s">
        <v>67</v>
      </c>
      <c r="D270" s="2">
        <v>2010</v>
      </c>
      <c r="E270" s="2" t="s">
        <v>71</v>
      </c>
      <c r="F270" s="2" t="s">
        <v>550</v>
      </c>
      <c r="G270" s="2">
        <v>338000</v>
      </c>
      <c r="H270" s="2">
        <v>0</v>
      </c>
      <c r="I270" s="2" t="s">
        <v>35</v>
      </c>
      <c r="J270" s="2" t="s">
        <v>17</v>
      </c>
      <c r="K270" s="3">
        <v>40413</v>
      </c>
      <c r="L270" s="2" t="s">
        <v>202</v>
      </c>
      <c r="M270" s="2" t="s">
        <v>140</v>
      </c>
      <c r="N270" s="2"/>
      <c r="O270" s="2"/>
      <c r="P270" s="2"/>
    </row>
    <row r="271" spans="1:16" ht="40.5" customHeight="1">
      <c r="A271" s="2" t="s">
        <v>86</v>
      </c>
      <c r="B271" s="2" t="s">
        <v>246</v>
      </c>
      <c r="C271" s="2" t="s">
        <v>67</v>
      </c>
      <c r="D271" s="2">
        <v>2010</v>
      </c>
      <c r="E271" s="2" t="s">
        <v>71</v>
      </c>
      <c r="F271" s="2" t="s">
        <v>569</v>
      </c>
      <c r="G271" s="2">
        <v>623450</v>
      </c>
      <c r="H271" s="2">
        <v>0</v>
      </c>
      <c r="I271" s="2" t="s">
        <v>35</v>
      </c>
      <c r="J271" s="2" t="s">
        <v>17</v>
      </c>
      <c r="K271" s="3">
        <v>40413</v>
      </c>
      <c r="L271" s="2" t="s">
        <v>165</v>
      </c>
      <c r="M271" s="2" t="s">
        <v>250</v>
      </c>
      <c r="N271" s="2"/>
      <c r="O271" s="2"/>
      <c r="P271" s="2"/>
    </row>
    <row r="272" spans="1:16" ht="40.5" customHeight="1">
      <c r="A272" s="2" t="s">
        <v>129</v>
      </c>
      <c r="B272" s="2" t="s">
        <v>590</v>
      </c>
      <c r="C272" s="2" t="s">
        <v>67</v>
      </c>
      <c r="D272" s="2">
        <v>2010</v>
      </c>
      <c r="E272" s="2" t="s">
        <v>71</v>
      </c>
      <c r="F272" s="2" t="s">
        <v>852</v>
      </c>
      <c r="G272" s="2">
        <v>387597</v>
      </c>
      <c r="H272" s="2">
        <v>0</v>
      </c>
      <c r="I272" s="2" t="s">
        <v>109</v>
      </c>
      <c r="J272" s="2" t="s">
        <v>231</v>
      </c>
      <c r="K272" s="3">
        <v>40396</v>
      </c>
      <c r="L272" s="2" t="s">
        <v>202</v>
      </c>
      <c r="M272" s="2" t="s">
        <v>181</v>
      </c>
      <c r="N272" s="2" t="s">
        <v>898</v>
      </c>
      <c r="O272" s="2" t="s">
        <v>788</v>
      </c>
      <c r="P272" s="2" t="s">
        <v>162</v>
      </c>
    </row>
    <row r="273" spans="1:16" ht="30.75" customHeight="1">
      <c r="A273" s="2" t="s">
        <v>262</v>
      </c>
      <c r="B273" s="2" t="s">
        <v>18</v>
      </c>
      <c r="C273" s="2" t="s">
        <v>67</v>
      </c>
      <c r="D273" s="2">
        <v>2010</v>
      </c>
      <c r="E273" s="2" t="s">
        <v>71</v>
      </c>
      <c r="F273" s="2" t="s">
        <v>120</v>
      </c>
      <c r="G273" s="2">
        <v>239406</v>
      </c>
      <c r="H273" s="2">
        <v>0</v>
      </c>
      <c r="I273" s="2" t="s">
        <v>35</v>
      </c>
      <c r="J273" s="2" t="s">
        <v>17</v>
      </c>
      <c r="K273" s="3">
        <v>40389</v>
      </c>
      <c r="L273" s="2" t="s">
        <v>165</v>
      </c>
      <c r="M273" s="2" t="s">
        <v>140</v>
      </c>
      <c r="N273" s="2"/>
      <c r="O273" s="2"/>
      <c r="P273" s="2"/>
    </row>
    <row r="274" spans="1:16" ht="30.75" customHeight="1">
      <c r="A274" s="2" t="s">
        <v>133</v>
      </c>
      <c r="B274" s="2" t="s">
        <v>492</v>
      </c>
      <c r="C274" s="2" t="s">
        <v>67</v>
      </c>
      <c r="D274" s="2">
        <v>2010</v>
      </c>
      <c r="E274" s="2" t="s">
        <v>71</v>
      </c>
      <c r="F274" s="2" t="s">
        <v>568</v>
      </c>
      <c r="G274" s="2">
        <v>600000</v>
      </c>
      <c r="H274" s="2">
        <v>0</v>
      </c>
      <c r="I274" s="2" t="s">
        <v>35</v>
      </c>
      <c r="J274" s="2" t="s">
        <v>17</v>
      </c>
      <c r="K274" s="3">
        <v>40413</v>
      </c>
      <c r="L274" s="2" t="s">
        <v>202</v>
      </c>
      <c r="M274" s="2" t="s">
        <v>140</v>
      </c>
      <c r="N274" s="2"/>
      <c r="O274" s="2"/>
      <c r="P274" s="2"/>
    </row>
    <row r="275" spans="1:16" ht="30.75" customHeight="1">
      <c r="A275" s="2" t="s">
        <v>86</v>
      </c>
      <c r="B275" s="2" t="s">
        <v>123</v>
      </c>
      <c r="C275" s="2" t="s">
        <v>67</v>
      </c>
      <c r="D275" s="2">
        <v>2010</v>
      </c>
      <c r="E275" s="2" t="s">
        <v>71</v>
      </c>
      <c r="F275" s="2" t="s">
        <v>195</v>
      </c>
      <c r="G275" s="2">
        <v>26794943</v>
      </c>
      <c r="H275" s="2">
        <v>0</v>
      </c>
      <c r="I275" s="2" t="s">
        <v>35</v>
      </c>
      <c r="J275" s="2" t="s">
        <v>17</v>
      </c>
      <c r="K275" s="3">
        <v>40413</v>
      </c>
      <c r="L275" s="2" t="s">
        <v>165</v>
      </c>
      <c r="M275" s="2" t="s">
        <v>105</v>
      </c>
      <c r="N275" s="2" t="s">
        <v>898</v>
      </c>
      <c r="O275" s="2" t="s">
        <v>652</v>
      </c>
      <c r="P275" s="2" t="s">
        <v>143</v>
      </c>
    </row>
    <row r="276" spans="1:16" ht="40.5" customHeight="1">
      <c r="A276" s="2" t="s">
        <v>99</v>
      </c>
      <c r="B276" s="2" t="s">
        <v>112</v>
      </c>
      <c r="C276" s="2" t="s">
        <v>67</v>
      </c>
      <c r="D276" s="2">
        <v>2010</v>
      </c>
      <c r="E276" s="2" t="s">
        <v>71</v>
      </c>
      <c r="F276" s="2" t="s">
        <v>379</v>
      </c>
      <c r="G276" s="2">
        <v>260118</v>
      </c>
      <c r="H276" s="2">
        <v>0</v>
      </c>
      <c r="I276" s="2" t="s">
        <v>35</v>
      </c>
      <c r="J276" s="2" t="s">
        <v>17</v>
      </c>
      <c r="K276" s="3">
        <v>40396</v>
      </c>
      <c r="L276" s="2" t="s">
        <v>202</v>
      </c>
      <c r="M276" s="2" t="s">
        <v>296</v>
      </c>
      <c r="N276" s="2" t="s">
        <v>898</v>
      </c>
      <c r="O276" s="2" t="s">
        <v>672</v>
      </c>
      <c r="P276" s="2" t="s">
        <v>377</v>
      </c>
    </row>
    <row r="277" spans="1:16" ht="21" customHeight="1">
      <c r="A277" s="2" t="s">
        <v>99</v>
      </c>
      <c r="B277" s="2" t="s">
        <v>112</v>
      </c>
      <c r="C277" s="2" t="s">
        <v>67</v>
      </c>
      <c r="D277" s="2">
        <v>2010</v>
      </c>
      <c r="E277" s="2" t="s">
        <v>71</v>
      </c>
      <c r="F277" s="2" t="s">
        <v>567</v>
      </c>
      <c r="G277" s="2">
        <v>260118</v>
      </c>
      <c r="H277" s="2">
        <v>0</v>
      </c>
      <c r="I277" s="2" t="s">
        <v>35</v>
      </c>
      <c r="J277" s="2" t="s">
        <v>17</v>
      </c>
      <c r="K277" s="3">
        <v>40396</v>
      </c>
      <c r="L277" s="2" t="s">
        <v>202</v>
      </c>
      <c r="M277" s="2" t="s">
        <v>566</v>
      </c>
      <c r="N277" s="2"/>
      <c r="O277" s="2"/>
      <c r="P277" s="2"/>
    </row>
    <row r="278" spans="1:16" ht="50.25" customHeight="1">
      <c r="A278" s="2" t="s">
        <v>196</v>
      </c>
      <c r="B278" s="2" t="s">
        <v>246</v>
      </c>
      <c r="C278" s="2" t="s">
        <v>67</v>
      </c>
      <c r="D278" s="2">
        <v>2010</v>
      </c>
      <c r="E278" s="2" t="s">
        <v>71</v>
      </c>
      <c r="F278" s="2" t="s">
        <v>154</v>
      </c>
      <c r="G278" s="2">
        <v>15649452</v>
      </c>
      <c r="H278" s="2">
        <v>0</v>
      </c>
      <c r="I278" s="2" t="s">
        <v>88</v>
      </c>
      <c r="J278" s="2" t="s">
        <v>241</v>
      </c>
      <c r="K278" s="3">
        <v>40396</v>
      </c>
      <c r="L278" s="2" t="s">
        <v>202</v>
      </c>
      <c r="M278" s="2" t="s">
        <v>15</v>
      </c>
      <c r="N278" s="2"/>
      <c r="O278" s="2"/>
      <c r="P278" s="2"/>
    </row>
    <row r="279" spans="1:16" ht="30.75" customHeight="1">
      <c r="A279" s="2" t="s">
        <v>639</v>
      </c>
      <c r="B279" s="2" t="s">
        <v>246</v>
      </c>
      <c r="C279" s="2" t="s">
        <v>67</v>
      </c>
      <c r="D279" s="2">
        <v>2010</v>
      </c>
      <c r="E279" s="2" t="s">
        <v>71</v>
      </c>
      <c r="F279" s="2" t="s">
        <v>29</v>
      </c>
      <c r="G279" s="2">
        <v>1000000</v>
      </c>
      <c r="H279" s="2">
        <v>0</v>
      </c>
      <c r="I279" s="2" t="s">
        <v>35</v>
      </c>
      <c r="J279" s="2" t="s">
        <v>17</v>
      </c>
      <c r="K279" s="3">
        <v>40410</v>
      </c>
      <c r="L279" s="2" t="s">
        <v>202</v>
      </c>
      <c r="M279" s="2" t="s">
        <v>140</v>
      </c>
      <c r="N279" s="2"/>
      <c r="O279" s="2"/>
      <c r="P279" s="2"/>
    </row>
    <row r="280" spans="1:16" ht="40.5" customHeight="1">
      <c r="A280" s="2" t="s">
        <v>208</v>
      </c>
      <c r="B280" s="2" t="s">
        <v>590</v>
      </c>
      <c r="C280" s="2" t="s">
        <v>67</v>
      </c>
      <c r="D280" s="2">
        <v>2010</v>
      </c>
      <c r="E280" s="2" t="s">
        <v>71</v>
      </c>
      <c r="F280" s="2" t="s">
        <v>640</v>
      </c>
      <c r="G280" s="2">
        <v>5119883</v>
      </c>
      <c r="H280" s="2">
        <v>0</v>
      </c>
      <c r="I280" s="2" t="s">
        <v>641</v>
      </c>
      <c r="J280" s="2" t="s">
        <v>142</v>
      </c>
      <c r="K280" s="3">
        <v>40413</v>
      </c>
      <c r="L280" s="2" t="s">
        <v>202</v>
      </c>
      <c r="M280" s="2" t="s">
        <v>296</v>
      </c>
      <c r="N280" s="2"/>
      <c r="O280" s="2"/>
      <c r="P280" s="2"/>
    </row>
    <row r="281" spans="1:16" ht="30.75" customHeight="1">
      <c r="A281" s="2" t="s">
        <v>112</v>
      </c>
      <c r="B281" s="2" t="s">
        <v>112</v>
      </c>
      <c r="C281" s="2" t="s">
        <v>67</v>
      </c>
      <c r="D281" s="2">
        <v>2010</v>
      </c>
      <c r="E281" s="2" t="s">
        <v>71</v>
      </c>
      <c r="F281" s="2" t="s">
        <v>564</v>
      </c>
      <c r="G281" s="2">
        <v>381632</v>
      </c>
      <c r="H281" s="2">
        <v>0</v>
      </c>
      <c r="I281" s="2" t="s">
        <v>35</v>
      </c>
      <c r="J281" s="2" t="s">
        <v>17</v>
      </c>
      <c r="K281" s="3">
        <v>40413</v>
      </c>
      <c r="L281" s="2" t="s">
        <v>165</v>
      </c>
      <c r="M281" s="2" t="s">
        <v>242</v>
      </c>
      <c r="N281" s="2" t="s">
        <v>898</v>
      </c>
      <c r="O281" s="2" t="s">
        <v>653</v>
      </c>
      <c r="P281" s="2" t="s">
        <v>256</v>
      </c>
    </row>
    <row r="282" spans="1:16" ht="30.75" customHeight="1">
      <c r="A282" s="2" t="s">
        <v>112</v>
      </c>
      <c r="B282" s="2" t="s">
        <v>112</v>
      </c>
      <c r="C282" s="2" t="s">
        <v>67</v>
      </c>
      <c r="D282" s="2">
        <v>2010</v>
      </c>
      <c r="E282" s="2" t="s">
        <v>71</v>
      </c>
      <c r="F282" s="2" t="s">
        <v>563</v>
      </c>
      <c r="G282" s="2">
        <v>-381632</v>
      </c>
      <c r="H282" s="2">
        <v>0</v>
      </c>
      <c r="I282" s="2"/>
      <c r="J282" s="2" t="s">
        <v>17</v>
      </c>
      <c r="K282" s="3">
        <v>40413</v>
      </c>
      <c r="L282" s="2" t="s">
        <v>165</v>
      </c>
      <c r="M282" s="2" t="s">
        <v>140</v>
      </c>
      <c r="N282" s="2" t="s">
        <v>898</v>
      </c>
      <c r="O282" s="2" t="s">
        <v>130</v>
      </c>
      <c r="P282" s="2" t="s">
        <v>132</v>
      </c>
    </row>
    <row r="283" spans="1:16" ht="40.5" customHeight="1">
      <c r="A283" s="2" t="s">
        <v>112</v>
      </c>
      <c r="B283" s="2" t="s">
        <v>112</v>
      </c>
      <c r="C283" s="2" t="s">
        <v>67</v>
      </c>
      <c r="D283" s="2">
        <v>2010</v>
      </c>
      <c r="E283" s="2" t="s">
        <v>71</v>
      </c>
      <c r="F283" s="2" t="s">
        <v>379</v>
      </c>
      <c r="G283" s="2">
        <v>539202</v>
      </c>
      <c r="H283" s="2">
        <v>0</v>
      </c>
      <c r="I283" s="2" t="s">
        <v>35</v>
      </c>
      <c r="J283" s="2" t="s">
        <v>17</v>
      </c>
      <c r="K283" s="3">
        <v>40413</v>
      </c>
      <c r="L283" s="2" t="s">
        <v>165</v>
      </c>
      <c r="M283" s="2" t="s">
        <v>296</v>
      </c>
      <c r="N283" s="2" t="s">
        <v>898</v>
      </c>
      <c r="O283" s="2" t="s">
        <v>672</v>
      </c>
      <c r="P283" s="2" t="s">
        <v>377</v>
      </c>
    </row>
    <row r="284" spans="1:16" ht="30.75" customHeight="1">
      <c r="A284" s="2" t="s">
        <v>112</v>
      </c>
      <c r="B284" s="2" t="s">
        <v>112</v>
      </c>
      <c r="C284" s="2" t="s">
        <v>67</v>
      </c>
      <c r="D284" s="2">
        <v>2010</v>
      </c>
      <c r="E284" s="2" t="s">
        <v>71</v>
      </c>
      <c r="F284" s="2" t="s">
        <v>562</v>
      </c>
      <c r="G284" s="2">
        <v>-539202</v>
      </c>
      <c r="H284" s="2">
        <v>0</v>
      </c>
      <c r="I284" s="2"/>
      <c r="J284" s="2" t="s">
        <v>17</v>
      </c>
      <c r="K284" s="3">
        <v>40413</v>
      </c>
      <c r="L284" s="2" t="s">
        <v>165</v>
      </c>
      <c r="M284" s="2" t="s">
        <v>140</v>
      </c>
      <c r="N284" s="2" t="s">
        <v>898</v>
      </c>
      <c r="O284" s="2" t="s">
        <v>130</v>
      </c>
      <c r="P284" s="2" t="s">
        <v>132</v>
      </c>
    </row>
    <row r="285" spans="1:16" ht="30.75" customHeight="1">
      <c r="A285" s="2" t="s">
        <v>112</v>
      </c>
      <c r="B285" s="2" t="s">
        <v>112</v>
      </c>
      <c r="C285" s="2" t="s">
        <v>67</v>
      </c>
      <c r="D285" s="2">
        <v>2010</v>
      </c>
      <c r="E285" s="2" t="s">
        <v>71</v>
      </c>
      <c r="F285" s="2" t="s">
        <v>561</v>
      </c>
      <c r="G285" s="2">
        <v>-1519950</v>
      </c>
      <c r="H285" s="2">
        <v>0</v>
      </c>
      <c r="I285" s="2"/>
      <c r="J285" s="2" t="s">
        <v>17</v>
      </c>
      <c r="K285" s="3">
        <v>40413</v>
      </c>
      <c r="L285" s="2" t="s">
        <v>165</v>
      </c>
      <c r="M285" s="2" t="s">
        <v>140</v>
      </c>
      <c r="N285" s="2" t="s">
        <v>898</v>
      </c>
      <c r="O285" s="2" t="s">
        <v>130</v>
      </c>
      <c r="P285" s="2" t="s">
        <v>132</v>
      </c>
    </row>
    <row r="286" spans="1:16" ht="30.75" customHeight="1">
      <c r="A286" s="2" t="s">
        <v>559</v>
      </c>
      <c r="B286" s="2" t="s">
        <v>246</v>
      </c>
      <c r="C286" s="2" t="s">
        <v>67</v>
      </c>
      <c r="D286" s="2">
        <v>2010</v>
      </c>
      <c r="E286" s="2" t="s">
        <v>71</v>
      </c>
      <c r="F286" s="2" t="s">
        <v>558</v>
      </c>
      <c r="G286" s="2">
        <v>217562</v>
      </c>
      <c r="H286" s="2">
        <v>0</v>
      </c>
      <c r="I286" s="2" t="s">
        <v>557</v>
      </c>
      <c r="J286" s="2" t="s">
        <v>142</v>
      </c>
      <c r="K286" s="3">
        <v>40414</v>
      </c>
      <c r="L286" s="2" t="s">
        <v>165</v>
      </c>
      <c r="M286" s="2" t="s">
        <v>140</v>
      </c>
      <c r="N286" s="2"/>
      <c r="O286" s="2"/>
      <c r="P286" s="2"/>
    </row>
    <row r="287" spans="1:16" ht="50.25" customHeight="1">
      <c r="A287" s="2" t="s">
        <v>177</v>
      </c>
      <c r="B287" s="2" t="s">
        <v>642</v>
      </c>
      <c r="C287" s="2" t="s">
        <v>67</v>
      </c>
      <c r="D287" s="2">
        <v>2010</v>
      </c>
      <c r="E287" s="2" t="s">
        <v>71</v>
      </c>
      <c r="F287" s="2" t="s">
        <v>643</v>
      </c>
      <c r="G287" s="2">
        <v>242221</v>
      </c>
      <c r="H287" s="2">
        <v>0</v>
      </c>
      <c r="I287" s="2" t="s">
        <v>644</v>
      </c>
      <c r="J287" s="2" t="s">
        <v>142</v>
      </c>
      <c r="K287" s="3">
        <v>40410</v>
      </c>
      <c r="L287" s="2" t="s">
        <v>202</v>
      </c>
      <c r="M287" s="2" t="s">
        <v>140</v>
      </c>
      <c r="N287" s="2"/>
      <c r="O287" s="2"/>
      <c r="P287" s="2"/>
    </row>
    <row r="288" spans="1:16" ht="92.25" customHeight="1">
      <c r="A288" s="2" t="s">
        <v>559</v>
      </c>
      <c r="B288" s="2" t="s">
        <v>337</v>
      </c>
      <c r="C288" s="2" t="s">
        <v>67</v>
      </c>
      <c r="D288" s="2">
        <v>2010</v>
      </c>
      <c r="E288" s="2" t="s">
        <v>71</v>
      </c>
      <c r="F288" s="2" t="s">
        <v>974</v>
      </c>
      <c r="G288" s="2">
        <v>7175623</v>
      </c>
      <c r="H288" s="2">
        <v>0</v>
      </c>
      <c r="I288" s="2" t="s">
        <v>560</v>
      </c>
      <c r="J288" s="2" t="s">
        <v>142</v>
      </c>
      <c r="K288" s="3">
        <v>40414</v>
      </c>
      <c r="L288" s="2" t="s">
        <v>165</v>
      </c>
      <c r="M288" s="2" t="s">
        <v>140</v>
      </c>
      <c r="N288" s="2"/>
      <c r="O288" s="2"/>
      <c r="P288" s="2"/>
    </row>
    <row r="289" spans="1:16" ht="30.75" customHeight="1">
      <c r="A289" s="2" t="s">
        <v>155</v>
      </c>
      <c r="B289" s="2" t="s">
        <v>246</v>
      </c>
      <c r="C289" s="2" t="s">
        <v>67</v>
      </c>
      <c r="D289" s="2">
        <v>2010</v>
      </c>
      <c r="E289" s="2" t="s">
        <v>71</v>
      </c>
      <c r="F289" s="2" t="s">
        <v>686</v>
      </c>
      <c r="G289" s="2">
        <v>102000</v>
      </c>
      <c r="H289" s="2">
        <v>0</v>
      </c>
      <c r="I289" s="2" t="s">
        <v>35</v>
      </c>
      <c r="J289" s="2" t="s">
        <v>17</v>
      </c>
      <c r="K289" s="3">
        <v>40415</v>
      </c>
      <c r="L289" s="2" t="s">
        <v>165</v>
      </c>
      <c r="M289" s="2" t="s">
        <v>140</v>
      </c>
      <c r="N289" s="2"/>
      <c r="O289" s="2"/>
      <c r="P289" s="2"/>
    </row>
    <row r="290" spans="1:16" ht="71.25" customHeight="1">
      <c r="A290" s="2" t="s">
        <v>193</v>
      </c>
      <c r="B290" s="2" t="s">
        <v>221</v>
      </c>
      <c r="C290" s="2" t="s">
        <v>67</v>
      </c>
      <c r="D290" s="2">
        <v>2010</v>
      </c>
      <c r="E290" s="2" t="s">
        <v>71</v>
      </c>
      <c r="F290" s="2" t="s">
        <v>975</v>
      </c>
      <c r="G290" s="2">
        <v>262149</v>
      </c>
      <c r="H290" s="2">
        <v>0</v>
      </c>
      <c r="I290" s="2" t="s">
        <v>35</v>
      </c>
      <c r="J290" s="2" t="s">
        <v>17</v>
      </c>
      <c r="K290" s="3">
        <v>40420</v>
      </c>
      <c r="L290" s="2" t="s">
        <v>165</v>
      </c>
      <c r="M290" s="2" t="s">
        <v>242</v>
      </c>
      <c r="N290" s="2" t="s">
        <v>898</v>
      </c>
      <c r="O290" s="2" t="s">
        <v>976</v>
      </c>
      <c r="P290" s="2" t="s">
        <v>242</v>
      </c>
    </row>
    <row r="291" spans="1:16" ht="30.75" customHeight="1">
      <c r="A291" s="2" t="s">
        <v>687</v>
      </c>
      <c r="B291" s="2" t="s">
        <v>246</v>
      </c>
      <c r="C291" s="2" t="s">
        <v>67</v>
      </c>
      <c r="D291" s="2">
        <v>2010</v>
      </c>
      <c r="E291" s="2" t="s">
        <v>71</v>
      </c>
      <c r="F291" s="2" t="s">
        <v>688</v>
      </c>
      <c r="G291" s="2">
        <v>0</v>
      </c>
      <c r="H291" s="2">
        <v>11000000</v>
      </c>
      <c r="I291" s="2" t="s">
        <v>35</v>
      </c>
      <c r="J291" s="2" t="s">
        <v>17</v>
      </c>
      <c r="K291" s="3">
        <v>40408</v>
      </c>
      <c r="L291" s="2" t="s">
        <v>176</v>
      </c>
      <c r="M291" s="2" t="s">
        <v>140</v>
      </c>
      <c r="N291" s="2"/>
      <c r="O291" s="2"/>
      <c r="P291" s="2"/>
    </row>
    <row r="292" spans="1:16" ht="30.75" customHeight="1">
      <c r="A292" s="2" t="s">
        <v>177</v>
      </c>
      <c r="B292" s="2" t="s">
        <v>645</v>
      </c>
      <c r="C292" s="2" t="s">
        <v>67</v>
      </c>
      <c r="D292" s="2">
        <v>2010</v>
      </c>
      <c r="E292" s="2" t="s">
        <v>71</v>
      </c>
      <c r="F292" s="2" t="s">
        <v>646</v>
      </c>
      <c r="G292" s="2">
        <v>96402</v>
      </c>
      <c r="H292" s="2">
        <v>0</v>
      </c>
      <c r="I292" s="2" t="s">
        <v>647</v>
      </c>
      <c r="J292" s="2" t="s">
        <v>142</v>
      </c>
      <c r="K292" s="3">
        <v>40410</v>
      </c>
      <c r="L292" s="2" t="s">
        <v>202</v>
      </c>
      <c r="M292" s="2" t="s">
        <v>140</v>
      </c>
      <c r="N292" s="2"/>
      <c r="O292" s="2"/>
      <c r="P292" s="2"/>
    </row>
    <row r="293" spans="1:16" ht="40.5" customHeight="1">
      <c r="A293" s="2" t="s">
        <v>218</v>
      </c>
      <c r="B293" s="2" t="s">
        <v>218</v>
      </c>
      <c r="C293" s="2" t="s">
        <v>67</v>
      </c>
      <c r="D293" s="2">
        <v>2010</v>
      </c>
      <c r="E293" s="2" t="s">
        <v>71</v>
      </c>
      <c r="F293" s="2" t="s">
        <v>689</v>
      </c>
      <c r="G293" s="2">
        <v>34177926</v>
      </c>
      <c r="H293" s="2">
        <v>0</v>
      </c>
      <c r="I293" s="2" t="s">
        <v>35</v>
      </c>
      <c r="J293" s="2" t="s">
        <v>17</v>
      </c>
      <c r="K293" s="3">
        <v>40413</v>
      </c>
      <c r="L293" s="2" t="s">
        <v>165</v>
      </c>
      <c r="M293" s="2" t="s">
        <v>250</v>
      </c>
      <c r="N293" s="2" t="s">
        <v>898</v>
      </c>
      <c r="O293" s="2" t="s">
        <v>668</v>
      </c>
      <c r="P293" s="2" t="s">
        <v>82</v>
      </c>
    </row>
    <row r="294" spans="1:16" ht="30.75" customHeight="1">
      <c r="A294" s="2" t="s">
        <v>129</v>
      </c>
      <c r="B294" s="2" t="s">
        <v>218</v>
      </c>
      <c r="C294" s="2" t="s">
        <v>67</v>
      </c>
      <c r="D294" s="2">
        <v>2010</v>
      </c>
      <c r="E294" s="2" t="s">
        <v>71</v>
      </c>
      <c r="F294" s="2" t="s">
        <v>34</v>
      </c>
      <c r="G294" s="2">
        <v>1937984</v>
      </c>
      <c r="H294" s="2">
        <v>0</v>
      </c>
      <c r="I294" s="2" t="s">
        <v>288</v>
      </c>
      <c r="J294" s="2" t="s">
        <v>231</v>
      </c>
      <c r="K294" s="3">
        <v>40415</v>
      </c>
      <c r="L294" s="2" t="s">
        <v>165</v>
      </c>
      <c r="M294" s="2" t="s">
        <v>140</v>
      </c>
      <c r="N294" s="2" t="s">
        <v>898</v>
      </c>
      <c r="O294" s="2" t="s">
        <v>36</v>
      </c>
      <c r="P294" s="2" t="s">
        <v>132</v>
      </c>
    </row>
    <row r="295" spans="1:16" ht="40.5" customHeight="1">
      <c r="A295" s="2" t="s">
        <v>218</v>
      </c>
      <c r="B295" s="2" t="s">
        <v>218</v>
      </c>
      <c r="C295" s="2" t="s">
        <v>67</v>
      </c>
      <c r="D295" s="2">
        <v>2010</v>
      </c>
      <c r="E295" s="2" t="s">
        <v>71</v>
      </c>
      <c r="F295" s="2" t="s">
        <v>379</v>
      </c>
      <c r="G295" s="2">
        <v>294071</v>
      </c>
      <c r="H295" s="2">
        <v>0</v>
      </c>
      <c r="I295" s="2" t="s">
        <v>35</v>
      </c>
      <c r="J295" s="2" t="s">
        <v>17</v>
      </c>
      <c r="K295" s="3">
        <v>40413</v>
      </c>
      <c r="L295" s="2" t="s">
        <v>165</v>
      </c>
      <c r="M295" s="2" t="s">
        <v>296</v>
      </c>
      <c r="N295" s="2" t="s">
        <v>898</v>
      </c>
      <c r="O295" s="2" t="s">
        <v>673</v>
      </c>
      <c r="P295" s="2" t="s">
        <v>377</v>
      </c>
    </row>
    <row r="296" spans="1:16" ht="30.75" customHeight="1">
      <c r="A296" s="2" t="s">
        <v>122</v>
      </c>
      <c r="B296" s="2" t="s">
        <v>610</v>
      </c>
      <c r="C296" s="2" t="s">
        <v>67</v>
      </c>
      <c r="D296" s="2">
        <v>2010</v>
      </c>
      <c r="E296" s="2" t="s">
        <v>71</v>
      </c>
      <c r="F296" s="2" t="s">
        <v>741</v>
      </c>
      <c r="G296" s="2">
        <v>61571</v>
      </c>
      <c r="H296" s="2">
        <v>0</v>
      </c>
      <c r="I296" s="2" t="s">
        <v>742</v>
      </c>
      <c r="J296" s="2" t="s">
        <v>142</v>
      </c>
      <c r="K296" s="3">
        <v>40415</v>
      </c>
      <c r="L296" s="2" t="s">
        <v>202</v>
      </c>
      <c r="M296" s="2" t="s">
        <v>140</v>
      </c>
      <c r="N296" s="2"/>
      <c r="O296" s="2"/>
      <c r="P296" s="2"/>
    </row>
    <row r="297" spans="1:16" ht="40.5" customHeight="1">
      <c r="A297" s="2" t="s">
        <v>193</v>
      </c>
      <c r="B297" s="2" t="s">
        <v>659</v>
      </c>
      <c r="C297" s="2" t="s">
        <v>67</v>
      </c>
      <c r="D297" s="2">
        <v>2010</v>
      </c>
      <c r="E297" s="2" t="s">
        <v>71</v>
      </c>
      <c r="F297" s="2" t="s">
        <v>977</v>
      </c>
      <c r="G297" s="2">
        <v>690000</v>
      </c>
      <c r="H297" s="2">
        <v>0</v>
      </c>
      <c r="I297" s="2" t="s">
        <v>35</v>
      </c>
      <c r="J297" s="2" t="s">
        <v>17</v>
      </c>
      <c r="K297" s="3">
        <v>40417</v>
      </c>
      <c r="L297" s="2" t="s">
        <v>165</v>
      </c>
      <c r="M297" s="2" t="s">
        <v>250</v>
      </c>
      <c r="N297" s="2" t="s">
        <v>898</v>
      </c>
      <c r="O297" s="2" t="s">
        <v>661</v>
      </c>
      <c r="P297" s="2" t="s">
        <v>82</v>
      </c>
    </row>
    <row r="298" spans="1:16" ht="40.5" customHeight="1">
      <c r="A298" s="2" t="s">
        <v>43</v>
      </c>
      <c r="B298" s="2" t="s">
        <v>200</v>
      </c>
      <c r="C298" s="2" t="s">
        <v>67</v>
      </c>
      <c r="D298" s="2">
        <v>2010</v>
      </c>
      <c r="E298" s="2" t="s">
        <v>71</v>
      </c>
      <c r="F298" s="2" t="s">
        <v>890</v>
      </c>
      <c r="G298" s="2">
        <v>600000</v>
      </c>
      <c r="H298" s="2">
        <v>0</v>
      </c>
      <c r="I298" s="2" t="s">
        <v>35</v>
      </c>
      <c r="J298" s="2" t="s">
        <v>17</v>
      </c>
      <c r="K298" s="3">
        <v>40402</v>
      </c>
      <c r="L298" s="2" t="s">
        <v>165</v>
      </c>
      <c r="M298" s="2" t="s">
        <v>140</v>
      </c>
      <c r="N298" s="2"/>
      <c r="O298" s="2"/>
      <c r="P298" s="2"/>
    </row>
    <row r="299" spans="1:16" ht="30.75" customHeight="1">
      <c r="A299" s="2" t="s">
        <v>161</v>
      </c>
      <c r="B299" s="2" t="s">
        <v>218</v>
      </c>
      <c r="C299" s="2" t="s">
        <v>67</v>
      </c>
      <c r="D299" s="2">
        <v>2010</v>
      </c>
      <c r="E299" s="2" t="s">
        <v>71</v>
      </c>
      <c r="F299" s="2" t="s">
        <v>34</v>
      </c>
      <c r="G299" s="2">
        <v>2710027</v>
      </c>
      <c r="H299" s="2">
        <v>0</v>
      </c>
      <c r="I299" s="2" t="s">
        <v>27</v>
      </c>
      <c r="J299" s="2" t="s">
        <v>76</v>
      </c>
      <c r="K299" s="3">
        <v>40407</v>
      </c>
      <c r="L299" s="2" t="s">
        <v>165</v>
      </c>
      <c r="M299" s="2" t="s">
        <v>140</v>
      </c>
      <c r="N299" s="2" t="s">
        <v>898</v>
      </c>
      <c r="O299" s="2" t="s">
        <v>36</v>
      </c>
      <c r="P299" s="2" t="s">
        <v>132</v>
      </c>
    </row>
    <row r="300" spans="1:16" ht="30.75" customHeight="1">
      <c r="A300" s="2" t="s">
        <v>219</v>
      </c>
      <c r="B300" s="2" t="s">
        <v>18</v>
      </c>
      <c r="C300" s="2" t="s">
        <v>67</v>
      </c>
      <c r="D300" s="2">
        <v>2010</v>
      </c>
      <c r="E300" s="2" t="s">
        <v>71</v>
      </c>
      <c r="F300" s="2" t="s">
        <v>213</v>
      </c>
      <c r="G300" s="2">
        <v>20027</v>
      </c>
      <c r="H300" s="2">
        <v>0</v>
      </c>
      <c r="I300" s="2" t="s">
        <v>237</v>
      </c>
      <c r="J300" s="2" t="s">
        <v>204</v>
      </c>
      <c r="K300" s="3">
        <v>40393</v>
      </c>
      <c r="L300" s="2" t="s">
        <v>165</v>
      </c>
      <c r="M300" s="2" t="s">
        <v>140</v>
      </c>
      <c r="N300" s="2"/>
      <c r="O300" s="2"/>
      <c r="P300" s="2"/>
    </row>
    <row r="301" spans="1:16" ht="30.75" customHeight="1">
      <c r="A301" s="2" t="s">
        <v>90</v>
      </c>
      <c r="B301" s="2" t="s">
        <v>246</v>
      </c>
      <c r="C301" s="2" t="s">
        <v>67</v>
      </c>
      <c r="D301" s="2">
        <v>2010</v>
      </c>
      <c r="E301" s="2" t="s">
        <v>71</v>
      </c>
      <c r="F301" s="2" t="s">
        <v>743</v>
      </c>
      <c r="G301" s="2">
        <v>0</v>
      </c>
      <c r="H301" s="2">
        <v>200000</v>
      </c>
      <c r="I301" s="2" t="s">
        <v>35</v>
      </c>
      <c r="J301" s="2" t="s">
        <v>17</v>
      </c>
      <c r="K301" s="3">
        <v>40416</v>
      </c>
      <c r="L301" s="2" t="s">
        <v>176</v>
      </c>
      <c r="M301" s="2" t="s">
        <v>140</v>
      </c>
      <c r="N301" s="2"/>
      <c r="O301" s="2"/>
      <c r="P301" s="2"/>
    </row>
    <row r="302" spans="1:16" ht="30.75" customHeight="1">
      <c r="A302" s="2" t="s">
        <v>112</v>
      </c>
      <c r="B302" s="2" t="s">
        <v>112</v>
      </c>
      <c r="C302" s="2" t="s">
        <v>67</v>
      </c>
      <c r="D302" s="2">
        <v>2010</v>
      </c>
      <c r="E302" s="2" t="s">
        <v>71</v>
      </c>
      <c r="F302" s="2" t="s">
        <v>565</v>
      </c>
      <c r="G302" s="2">
        <v>-600314</v>
      </c>
      <c r="H302" s="2">
        <v>0</v>
      </c>
      <c r="I302" s="2"/>
      <c r="J302" s="2" t="s">
        <v>17</v>
      </c>
      <c r="K302" s="3">
        <v>40413</v>
      </c>
      <c r="L302" s="2" t="s">
        <v>165</v>
      </c>
      <c r="M302" s="2" t="s">
        <v>140</v>
      </c>
      <c r="N302" s="2" t="s">
        <v>898</v>
      </c>
      <c r="O302" s="2" t="s">
        <v>130</v>
      </c>
      <c r="P302" s="2" t="s">
        <v>132</v>
      </c>
    </row>
    <row r="303" spans="1:16" ht="40.5" customHeight="1">
      <c r="A303" s="2" t="s">
        <v>99</v>
      </c>
      <c r="B303" s="2" t="s">
        <v>613</v>
      </c>
      <c r="C303" s="2" t="s">
        <v>67</v>
      </c>
      <c r="D303" s="2">
        <v>2010</v>
      </c>
      <c r="E303" s="2" t="s">
        <v>71</v>
      </c>
      <c r="F303" s="2" t="s">
        <v>612</v>
      </c>
      <c r="G303" s="2">
        <v>269183</v>
      </c>
      <c r="H303" s="2">
        <v>0</v>
      </c>
      <c r="I303" s="2" t="s">
        <v>189</v>
      </c>
      <c r="J303" s="2" t="s">
        <v>142</v>
      </c>
      <c r="K303" s="3">
        <v>40395</v>
      </c>
      <c r="L303" s="2" t="s">
        <v>165</v>
      </c>
      <c r="M303" s="2" t="s">
        <v>250</v>
      </c>
      <c r="N303" s="2"/>
      <c r="O303" s="2"/>
      <c r="P303" s="2"/>
    </row>
    <row r="304" spans="1:16" ht="30.75" customHeight="1">
      <c r="A304" s="2" t="s">
        <v>129</v>
      </c>
      <c r="B304" s="2" t="s">
        <v>246</v>
      </c>
      <c r="C304" s="2" t="s">
        <v>67</v>
      </c>
      <c r="D304" s="2">
        <v>2010</v>
      </c>
      <c r="E304" s="2" t="s">
        <v>71</v>
      </c>
      <c r="F304" s="2" t="s">
        <v>767</v>
      </c>
      <c r="G304" s="2">
        <v>4844961</v>
      </c>
      <c r="H304" s="2">
        <v>0</v>
      </c>
      <c r="I304" s="2" t="s">
        <v>51</v>
      </c>
      <c r="J304" s="2" t="s">
        <v>231</v>
      </c>
      <c r="K304" s="3">
        <v>40404</v>
      </c>
      <c r="L304" s="2" t="s">
        <v>165</v>
      </c>
      <c r="M304" s="2" t="s">
        <v>140</v>
      </c>
      <c r="N304" s="2"/>
      <c r="O304" s="2"/>
      <c r="P304" s="2"/>
    </row>
    <row r="305" spans="1:16" ht="40.5" customHeight="1">
      <c r="A305" s="2" t="s">
        <v>86</v>
      </c>
      <c r="B305" s="2" t="s">
        <v>200</v>
      </c>
      <c r="C305" s="2" t="s">
        <v>67</v>
      </c>
      <c r="D305" s="2">
        <v>2010</v>
      </c>
      <c r="E305" s="2" t="s">
        <v>71</v>
      </c>
      <c r="F305" s="2" t="s">
        <v>978</v>
      </c>
      <c r="G305" s="2">
        <v>9280096</v>
      </c>
      <c r="H305" s="2">
        <v>0</v>
      </c>
      <c r="I305" s="2" t="s">
        <v>35</v>
      </c>
      <c r="J305" s="2" t="s">
        <v>17</v>
      </c>
      <c r="K305" s="3">
        <v>40417</v>
      </c>
      <c r="L305" s="2" t="s">
        <v>202</v>
      </c>
      <c r="M305" s="2" t="s">
        <v>140</v>
      </c>
      <c r="N305" s="2"/>
      <c r="O305" s="2"/>
      <c r="P305" s="2"/>
    </row>
    <row r="306" spans="1:16" ht="30.75" customHeight="1">
      <c r="A306" s="2" t="s">
        <v>86</v>
      </c>
      <c r="B306" s="2" t="s">
        <v>200</v>
      </c>
      <c r="C306" s="2" t="s">
        <v>67</v>
      </c>
      <c r="D306" s="2">
        <v>2010</v>
      </c>
      <c r="E306" s="2" t="s">
        <v>71</v>
      </c>
      <c r="F306" s="2" t="s">
        <v>828</v>
      </c>
      <c r="G306" s="2">
        <v>2324487</v>
      </c>
      <c r="H306" s="2">
        <v>0</v>
      </c>
      <c r="I306" s="2" t="s">
        <v>35</v>
      </c>
      <c r="J306" s="2" t="s">
        <v>17</v>
      </c>
      <c r="K306" s="3">
        <v>40417</v>
      </c>
      <c r="L306" s="2" t="s">
        <v>202</v>
      </c>
      <c r="M306" s="2" t="s">
        <v>140</v>
      </c>
      <c r="N306" s="2"/>
      <c r="O306" s="2"/>
      <c r="P306" s="2"/>
    </row>
    <row r="307" spans="1:16" ht="30.75" customHeight="1">
      <c r="A307" s="2" t="s">
        <v>24</v>
      </c>
      <c r="B307" s="2" t="s">
        <v>744</v>
      </c>
      <c r="C307" s="2" t="s">
        <v>67</v>
      </c>
      <c r="D307" s="2">
        <v>2010</v>
      </c>
      <c r="E307" s="2" t="s">
        <v>71</v>
      </c>
      <c r="F307" s="2" t="s">
        <v>979</v>
      </c>
      <c r="G307" s="2">
        <v>2621232</v>
      </c>
      <c r="H307" s="2">
        <v>0</v>
      </c>
      <c r="I307" s="2" t="s">
        <v>288</v>
      </c>
      <c r="J307" s="2" t="s">
        <v>142</v>
      </c>
      <c r="K307" s="3">
        <v>40416</v>
      </c>
      <c r="L307" s="2" t="s">
        <v>202</v>
      </c>
      <c r="M307" s="2" t="s">
        <v>140</v>
      </c>
      <c r="N307" s="2"/>
      <c r="O307" s="2"/>
      <c r="P307" s="2"/>
    </row>
    <row r="308" spans="1:16" ht="30.75" customHeight="1">
      <c r="A308" s="2" t="s">
        <v>865</v>
      </c>
      <c r="B308" s="2" t="s">
        <v>479</v>
      </c>
      <c r="C308" s="2" t="s">
        <v>67</v>
      </c>
      <c r="D308" s="2">
        <v>2010</v>
      </c>
      <c r="E308" s="2" t="s">
        <v>71</v>
      </c>
      <c r="F308" s="2" t="s">
        <v>866</v>
      </c>
      <c r="G308" s="2">
        <v>50000</v>
      </c>
      <c r="H308" s="2">
        <v>0</v>
      </c>
      <c r="I308" s="2" t="s">
        <v>35</v>
      </c>
      <c r="J308" s="2" t="s">
        <v>17</v>
      </c>
      <c r="K308" s="3">
        <v>40417</v>
      </c>
      <c r="L308" s="2" t="s">
        <v>202</v>
      </c>
      <c r="M308" s="2" t="s">
        <v>140</v>
      </c>
      <c r="N308" s="2"/>
      <c r="O308" s="2"/>
      <c r="P308" s="2"/>
    </row>
    <row r="309" spans="1:16" ht="9.75" customHeight="1">
      <c r="A309" s="2" t="s">
        <v>867</v>
      </c>
      <c r="B309" s="2" t="s">
        <v>246</v>
      </c>
      <c r="C309" s="2" t="s">
        <v>67</v>
      </c>
      <c r="D309" s="2">
        <v>2010</v>
      </c>
      <c r="E309" s="2" t="s">
        <v>71</v>
      </c>
      <c r="F309" s="2" t="s">
        <v>868</v>
      </c>
      <c r="G309" s="2">
        <v>136612</v>
      </c>
      <c r="H309" s="2">
        <v>0</v>
      </c>
      <c r="I309" s="2" t="s">
        <v>57</v>
      </c>
      <c r="J309" s="2" t="s">
        <v>142</v>
      </c>
      <c r="K309" s="3">
        <v>40417</v>
      </c>
      <c r="L309" s="2" t="s">
        <v>202</v>
      </c>
      <c r="M309" s="2" t="s">
        <v>242</v>
      </c>
      <c r="N309" s="2"/>
      <c r="O309" s="2"/>
      <c r="P309" s="2"/>
    </row>
    <row r="310" spans="1:16" ht="40.5" customHeight="1">
      <c r="A310" s="2" t="s">
        <v>871</v>
      </c>
      <c r="B310" s="2" t="s">
        <v>872</v>
      </c>
      <c r="C310" s="2" t="s">
        <v>67</v>
      </c>
      <c r="D310" s="2">
        <v>2010</v>
      </c>
      <c r="E310" s="2" t="s">
        <v>71</v>
      </c>
      <c r="F310" s="2" t="s">
        <v>870</v>
      </c>
      <c r="G310" s="2">
        <v>20000</v>
      </c>
      <c r="H310" s="2">
        <v>0</v>
      </c>
      <c r="I310" s="2" t="s">
        <v>35</v>
      </c>
      <c r="J310" s="2" t="s">
        <v>17</v>
      </c>
      <c r="K310" s="3">
        <v>40417</v>
      </c>
      <c r="L310" s="2" t="s">
        <v>202</v>
      </c>
      <c r="M310" s="2" t="s">
        <v>199</v>
      </c>
      <c r="N310" s="2"/>
      <c r="O310" s="2"/>
      <c r="P310" s="2"/>
    </row>
    <row r="311" spans="1:16" ht="40.5" customHeight="1">
      <c r="A311" s="2" t="s">
        <v>177</v>
      </c>
      <c r="B311" s="2" t="s">
        <v>218</v>
      </c>
      <c r="C311" s="2" t="s">
        <v>67</v>
      </c>
      <c r="D311" s="2">
        <v>2010</v>
      </c>
      <c r="E311" s="2" t="s">
        <v>71</v>
      </c>
      <c r="F311" s="2" t="s">
        <v>874</v>
      </c>
      <c r="G311" s="2">
        <v>1310616</v>
      </c>
      <c r="H311" s="2">
        <v>0</v>
      </c>
      <c r="I311" s="2" t="s">
        <v>125</v>
      </c>
      <c r="J311" s="2" t="s">
        <v>142</v>
      </c>
      <c r="K311" s="3">
        <v>40417</v>
      </c>
      <c r="L311" s="2" t="s">
        <v>165</v>
      </c>
      <c r="M311" s="2" t="s">
        <v>250</v>
      </c>
      <c r="N311" s="2" t="s">
        <v>898</v>
      </c>
      <c r="O311" s="2" t="s">
        <v>668</v>
      </c>
      <c r="P311" s="2" t="s">
        <v>82</v>
      </c>
    </row>
    <row r="312" spans="1:16" ht="40.5" customHeight="1">
      <c r="A312" s="2" t="s">
        <v>90</v>
      </c>
      <c r="B312" s="2" t="s">
        <v>112</v>
      </c>
      <c r="C312" s="2" t="s">
        <v>67</v>
      </c>
      <c r="D312" s="2">
        <v>2010</v>
      </c>
      <c r="E312" s="2" t="s">
        <v>71</v>
      </c>
      <c r="F312" s="2" t="s">
        <v>875</v>
      </c>
      <c r="G312" s="2">
        <v>2000000</v>
      </c>
      <c r="H312" s="2">
        <v>0</v>
      </c>
      <c r="I312" s="2" t="s">
        <v>35</v>
      </c>
      <c r="J312" s="2" t="s">
        <v>17</v>
      </c>
      <c r="K312" s="3">
        <v>40406</v>
      </c>
      <c r="L312" s="2" t="s">
        <v>202</v>
      </c>
      <c r="M312" s="2" t="s">
        <v>140</v>
      </c>
      <c r="N312" s="2" t="s">
        <v>898</v>
      </c>
      <c r="O312" s="2" t="s">
        <v>130</v>
      </c>
      <c r="P312" s="2" t="s">
        <v>132</v>
      </c>
    </row>
    <row r="313" spans="1:16" ht="40.5" customHeight="1">
      <c r="A313" s="2" t="s">
        <v>90</v>
      </c>
      <c r="B313" s="2" t="s">
        <v>111</v>
      </c>
      <c r="C313" s="2" t="s">
        <v>67</v>
      </c>
      <c r="D313" s="2">
        <v>2010</v>
      </c>
      <c r="E313" s="2" t="s">
        <v>71</v>
      </c>
      <c r="F313" s="2" t="s">
        <v>879</v>
      </c>
      <c r="G313" s="2">
        <v>500000</v>
      </c>
      <c r="H313" s="2">
        <v>0</v>
      </c>
      <c r="I313" s="2" t="s">
        <v>35</v>
      </c>
      <c r="J313" s="2" t="s">
        <v>17</v>
      </c>
      <c r="K313" s="3">
        <v>40406</v>
      </c>
      <c r="L313" s="2" t="s">
        <v>202</v>
      </c>
      <c r="M313" s="2" t="s">
        <v>242</v>
      </c>
      <c r="N313" s="2" t="s">
        <v>898</v>
      </c>
      <c r="O313" s="2" t="s">
        <v>666</v>
      </c>
      <c r="P313" s="2" t="s">
        <v>242</v>
      </c>
    </row>
    <row r="314" spans="1:16" ht="40.5" customHeight="1">
      <c r="A314" s="2" t="s">
        <v>980</v>
      </c>
      <c r="B314" s="2" t="s">
        <v>246</v>
      </c>
      <c r="C314" s="2" t="s">
        <v>67</v>
      </c>
      <c r="D314" s="2">
        <v>2010</v>
      </c>
      <c r="E314" s="2" t="s">
        <v>71</v>
      </c>
      <c r="F314" s="2" t="s">
        <v>981</v>
      </c>
      <c r="G314" s="2">
        <v>0</v>
      </c>
      <c r="H314" s="2">
        <v>0</v>
      </c>
      <c r="I314" s="2" t="s">
        <v>35</v>
      </c>
      <c r="J314" s="2" t="s">
        <v>17</v>
      </c>
      <c r="K314" s="3">
        <v>40412</v>
      </c>
      <c r="L314" s="2" t="s">
        <v>165</v>
      </c>
      <c r="M314" s="2" t="s">
        <v>199</v>
      </c>
      <c r="N314" s="2"/>
      <c r="O314" s="2"/>
      <c r="P314" s="2"/>
    </row>
    <row r="315" spans="1:16" ht="40.5" customHeight="1">
      <c r="A315" s="2" t="s">
        <v>193</v>
      </c>
      <c r="B315" s="2" t="s">
        <v>123</v>
      </c>
      <c r="C315" s="2" t="s">
        <v>67</v>
      </c>
      <c r="D315" s="2">
        <v>2010</v>
      </c>
      <c r="E315" s="2" t="s">
        <v>71</v>
      </c>
      <c r="F315" s="2" t="s">
        <v>982</v>
      </c>
      <c r="G315" s="2">
        <v>2500003</v>
      </c>
      <c r="H315" s="2">
        <v>0</v>
      </c>
      <c r="I315" s="2" t="s">
        <v>35</v>
      </c>
      <c r="J315" s="2" t="s">
        <v>17</v>
      </c>
      <c r="K315" s="3">
        <v>40417</v>
      </c>
      <c r="L315" s="2" t="s">
        <v>165</v>
      </c>
      <c r="M315" s="2" t="s">
        <v>105</v>
      </c>
      <c r="N315" s="2" t="s">
        <v>898</v>
      </c>
      <c r="O315" s="2" t="s">
        <v>652</v>
      </c>
      <c r="P315" s="2" t="s">
        <v>143</v>
      </c>
    </row>
    <row r="316" spans="1:16" ht="30.75" customHeight="1">
      <c r="A316" s="2" t="s">
        <v>384</v>
      </c>
      <c r="B316" s="2" t="s">
        <v>52</v>
      </c>
      <c r="C316" s="2" t="s">
        <v>67</v>
      </c>
      <c r="D316" s="2">
        <v>2010</v>
      </c>
      <c r="E316" s="2" t="s">
        <v>71</v>
      </c>
      <c r="F316" s="2" t="s">
        <v>91</v>
      </c>
      <c r="G316" s="2">
        <v>100000</v>
      </c>
      <c r="H316" s="2">
        <v>0</v>
      </c>
      <c r="I316" s="2" t="s">
        <v>35</v>
      </c>
      <c r="J316" s="2" t="s">
        <v>17</v>
      </c>
      <c r="K316" s="3">
        <v>40393</v>
      </c>
      <c r="L316" s="2" t="s">
        <v>165</v>
      </c>
      <c r="M316" s="2" t="s">
        <v>140</v>
      </c>
      <c r="N316" s="2"/>
      <c r="O316" s="2"/>
      <c r="P316" s="2"/>
    </row>
    <row r="317" spans="1:16" ht="30.75" customHeight="1">
      <c r="A317" s="2" t="s">
        <v>122</v>
      </c>
      <c r="B317" s="2" t="s">
        <v>54</v>
      </c>
      <c r="C317" s="2" t="s">
        <v>67</v>
      </c>
      <c r="D317" s="2">
        <v>2010</v>
      </c>
      <c r="E317" s="2" t="s">
        <v>71</v>
      </c>
      <c r="F317" s="2" t="s">
        <v>272</v>
      </c>
      <c r="G317" s="2">
        <v>263912</v>
      </c>
      <c r="H317" s="2">
        <v>0</v>
      </c>
      <c r="I317" s="2" t="s">
        <v>388</v>
      </c>
      <c r="J317" s="2" t="s">
        <v>142</v>
      </c>
      <c r="K317" s="3">
        <v>40393</v>
      </c>
      <c r="L317" s="2" t="s">
        <v>202</v>
      </c>
      <c r="M317" s="2" t="s">
        <v>140</v>
      </c>
      <c r="N317" s="2"/>
      <c r="O317" s="2"/>
      <c r="P317" s="2"/>
    </row>
    <row r="318" spans="1:16" ht="30.75" customHeight="1">
      <c r="A318" s="2" t="s">
        <v>882</v>
      </c>
      <c r="B318" s="2" t="s">
        <v>246</v>
      </c>
      <c r="C318" s="2" t="s">
        <v>67</v>
      </c>
      <c r="D318" s="2">
        <v>2010</v>
      </c>
      <c r="E318" s="2" t="s">
        <v>71</v>
      </c>
      <c r="F318" s="2" t="s">
        <v>883</v>
      </c>
      <c r="G318" s="2">
        <v>300000</v>
      </c>
      <c r="H318" s="2">
        <v>0</v>
      </c>
      <c r="I318" s="2" t="s">
        <v>35</v>
      </c>
      <c r="J318" s="2" t="s">
        <v>17</v>
      </c>
      <c r="K318" s="3">
        <v>40416</v>
      </c>
      <c r="L318" s="2" t="s">
        <v>165</v>
      </c>
      <c r="M318" s="2" t="s">
        <v>140</v>
      </c>
      <c r="N318" s="2"/>
      <c r="O318" s="2"/>
      <c r="P318" s="2"/>
    </row>
    <row r="319" spans="1:16" ht="30.75" customHeight="1">
      <c r="A319" s="2" t="s">
        <v>90</v>
      </c>
      <c r="B319" s="2" t="s">
        <v>123</v>
      </c>
      <c r="C319" s="2" t="s">
        <v>67</v>
      </c>
      <c r="D319" s="2">
        <v>2010</v>
      </c>
      <c r="E319" s="2" t="s">
        <v>71</v>
      </c>
      <c r="F319" s="2" t="s">
        <v>195</v>
      </c>
      <c r="G319" s="2">
        <v>1500000</v>
      </c>
      <c r="H319" s="2">
        <v>0</v>
      </c>
      <c r="I319" s="2" t="s">
        <v>35</v>
      </c>
      <c r="J319" s="2" t="s">
        <v>17</v>
      </c>
      <c r="K319" s="3">
        <v>40403</v>
      </c>
      <c r="L319" s="2" t="s">
        <v>165</v>
      </c>
      <c r="M319" s="2" t="s">
        <v>105</v>
      </c>
      <c r="N319" s="2" t="s">
        <v>898</v>
      </c>
      <c r="O319" s="2" t="s">
        <v>652</v>
      </c>
      <c r="P319" s="2" t="s">
        <v>143</v>
      </c>
    </row>
    <row r="320" spans="1:16" ht="40.5" customHeight="1">
      <c r="A320" s="2" t="s">
        <v>196</v>
      </c>
      <c r="B320" s="2" t="s">
        <v>112</v>
      </c>
      <c r="C320" s="2" t="s">
        <v>67</v>
      </c>
      <c r="D320" s="2">
        <v>2010</v>
      </c>
      <c r="E320" s="2" t="s">
        <v>71</v>
      </c>
      <c r="F320" s="2" t="s">
        <v>101</v>
      </c>
      <c r="G320" s="2">
        <v>7824750</v>
      </c>
      <c r="H320" s="2">
        <v>0</v>
      </c>
      <c r="I320" s="2" t="s">
        <v>51</v>
      </c>
      <c r="J320" s="2" t="s">
        <v>241</v>
      </c>
      <c r="K320" s="3">
        <v>40393</v>
      </c>
      <c r="L320" s="2" t="s">
        <v>165</v>
      </c>
      <c r="M320" s="2" t="s">
        <v>181</v>
      </c>
      <c r="N320" s="2" t="s">
        <v>898</v>
      </c>
      <c r="O320" s="2" t="s">
        <v>657</v>
      </c>
      <c r="P320" s="2" t="s">
        <v>162</v>
      </c>
    </row>
    <row r="321" spans="1:16" ht="60.75" customHeight="1">
      <c r="A321" s="2" t="s">
        <v>133</v>
      </c>
      <c r="B321" s="2" t="s">
        <v>337</v>
      </c>
      <c r="C321" s="2" t="s">
        <v>67</v>
      </c>
      <c r="D321" s="2">
        <v>2010</v>
      </c>
      <c r="E321" s="2" t="s">
        <v>71</v>
      </c>
      <c r="F321" s="2" t="s">
        <v>884</v>
      </c>
      <c r="G321" s="2">
        <v>0</v>
      </c>
      <c r="H321" s="2">
        <v>19000000</v>
      </c>
      <c r="I321" s="2" t="s">
        <v>35</v>
      </c>
      <c r="J321" s="2" t="s">
        <v>17</v>
      </c>
      <c r="K321" s="3">
        <v>40418</v>
      </c>
      <c r="L321" s="2" t="s">
        <v>176</v>
      </c>
      <c r="M321" s="2" t="s">
        <v>140</v>
      </c>
      <c r="N321" s="2"/>
      <c r="O321" s="2"/>
      <c r="P321" s="2"/>
    </row>
    <row r="322" spans="1:16" ht="30.75" customHeight="1">
      <c r="A322" s="2" t="s">
        <v>133</v>
      </c>
      <c r="B322" s="2" t="s">
        <v>337</v>
      </c>
      <c r="C322" s="2" t="s">
        <v>67</v>
      </c>
      <c r="D322" s="2">
        <v>2010</v>
      </c>
      <c r="E322" s="2" t="s">
        <v>71</v>
      </c>
      <c r="F322" s="2" t="s">
        <v>885</v>
      </c>
      <c r="G322" s="2">
        <v>0</v>
      </c>
      <c r="H322" s="2">
        <v>2000000</v>
      </c>
      <c r="I322" s="2" t="s">
        <v>35</v>
      </c>
      <c r="J322" s="2" t="s">
        <v>17</v>
      </c>
      <c r="K322" s="3">
        <v>40418</v>
      </c>
      <c r="L322" s="2" t="s">
        <v>176</v>
      </c>
      <c r="M322" s="2" t="s">
        <v>140</v>
      </c>
      <c r="N322" s="2"/>
      <c r="O322" s="2"/>
      <c r="P322" s="2"/>
    </row>
    <row r="323" spans="1:16" ht="40.5" customHeight="1">
      <c r="A323" s="2" t="s">
        <v>117</v>
      </c>
      <c r="B323" s="2" t="s">
        <v>246</v>
      </c>
      <c r="C323" s="2" t="s">
        <v>67</v>
      </c>
      <c r="D323" s="2">
        <v>2010</v>
      </c>
      <c r="E323" s="2" t="s">
        <v>71</v>
      </c>
      <c r="F323" s="2" t="s">
        <v>983</v>
      </c>
      <c r="G323" s="2">
        <v>0</v>
      </c>
      <c r="H323" s="2">
        <v>0</v>
      </c>
      <c r="I323" s="2" t="s">
        <v>35</v>
      </c>
      <c r="J323" s="2" t="s">
        <v>17</v>
      </c>
      <c r="K323" s="3">
        <v>40418</v>
      </c>
      <c r="L323" s="2" t="s">
        <v>176</v>
      </c>
      <c r="M323" s="2" t="s">
        <v>140</v>
      </c>
      <c r="N323" s="2"/>
      <c r="O323" s="2"/>
      <c r="P323" s="2"/>
    </row>
    <row r="324" spans="1:16" ht="30.75" customHeight="1">
      <c r="A324" s="2" t="s">
        <v>133</v>
      </c>
      <c r="B324" s="2" t="s">
        <v>246</v>
      </c>
      <c r="C324" s="2" t="s">
        <v>67</v>
      </c>
      <c r="D324" s="2">
        <v>2010</v>
      </c>
      <c r="E324" s="2" t="s">
        <v>71</v>
      </c>
      <c r="F324" s="2" t="s">
        <v>887</v>
      </c>
      <c r="G324" s="2">
        <v>1000000</v>
      </c>
      <c r="H324" s="2">
        <v>0</v>
      </c>
      <c r="I324" s="2" t="s">
        <v>35</v>
      </c>
      <c r="J324" s="2" t="s">
        <v>17</v>
      </c>
      <c r="K324" s="3">
        <v>40420</v>
      </c>
      <c r="L324" s="2" t="s">
        <v>165</v>
      </c>
      <c r="M324" s="2" t="s">
        <v>140</v>
      </c>
      <c r="N324" s="2"/>
      <c r="O324" s="2"/>
      <c r="P324" s="2"/>
    </row>
    <row r="325" spans="1:16" ht="30.75" customHeight="1">
      <c r="A325" s="2" t="s">
        <v>133</v>
      </c>
      <c r="B325" s="2" t="s">
        <v>279</v>
      </c>
      <c r="C325" s="2" t="s">
        <v>67</v>
      </c>
      <c r="D325" s="2">
        <v>2010</v>
      </c>
      <c r="E325" s="2" t="s">
        <v>71</v>
      </c>
      <c r="F325" s="2" t="s">
        <v>886</v>
      </c>
      <c r="G325" s="2">
        <v>100000</v>
      </c>
      <c r="H325" s="2">
        <v>0</v>
      </c>
      <c r="I325" s="2" t="s">
        <v>35</v>
      </c>
      <c r="J325" s="2" t="s">
        <v>17</v>
      </c>
      <c r="K325" s="3">
        <v>40416</v>
      </c>
      <c r="L325" s="2" t="s">
        <v>165</v>
      </c>
      <c r="M325" s="2" t="s">
        <v>140</v>
      </c>
      <c r="N325" s="2"/>
      <c r="O325" s="2"/>
      <c r="P325" s="2"/>
    </row>
    <row r="326" spans="1:16" ht="50.25" customHeight="1">
      <c r="A326" s="2" t="s">
        <v>177</v>
      </c>
      <c r="B326" s="2" t="s">
        <v>334</v>
      </c>
      <c r="C326" s="2" t="s">
        <v>67</v>
      </c>
      <c r="D326" s="2">
        <v>2010</v>
      </c>
      <c r="E326" s="2" t="s">
        <v>71</v>
      </c>
      <c r="F326" s="2" t="s">
        <v>335</v>
      </c>
      <c r="G326" s="2">
        <v>130950</v>
      </c>
      <c r="H326" s="2">
        <v>0</v>
      </c>
      <c r="I326" s="2" t="s">
        <v>336</v>
      </c>
      <c r="J326" s="2" t="s">
        <v>142</v>
      </c>
      <c r="K326" s="3">
        <v>40406</v>
      </c>
      <c r="L326" s="2" t="s">
        <v>202</v>
      </c>
      <c r="M326" s="2" t="s">
        <v>140</v>
      </c>
      <c r="N326" s="2"/>
      <c r="O326" s="2"/>
      <c r="P326" s="2"/>
    </row>
    <row r="327" spans="1:16" ht="30.75" customHeight="1">
      <c r="A327" s="2" t="s">
        <v>274</v>
      </c>
      <c r="B327" s="2" t="s">
        <v>636</v>
      </c>
      <c r="C327" s="2" t="s">
        <v>67</v>
      </c>
      <c r="D327" s="2">
        <v>2010</v>
      </c>
      <c r="E327" s="2" t="s">
        <v>71</v>
      </c>
      <c r="F327" s="2" t="s">
        <v>637</v>
      </c>
      <c r="G327" s="2">
        <v>494478</v>
      </c>
      <c r="H327" s="2">
        <v>0</v>
      </c>
      <c r="I327" s="2" t="s">
        <v>27</v>
      </c>
      <c r="J327" s="2" t="s">
        <v>233</v>
      </c>
      <c r="K327" s="3">
        <v>40402</v>
      </c>
      <c r="L327" s="2" t="s">
        <v>202</v>
      </c>
      <c r="M327" s="2" t="s">
        <v>140</v>
      </c>
      <c r="N327" s="2"/>
      <c r="O327" s="2"/>
      <c r="P327" s="2"/>
    </row>
    <row r="328" spans="1:16" ht="40.5" customHeight="1">
      <c r="A328" s="2" t="s">
        <v>193</v>
      </c>
      <c r="B328" s="2" t="s">
        <v>12</v>
      </c>
      <c r="C328" s="2" t="s">
        <v>67</v>
      </c>
      <c r="D328" s="2">
        <v>2010</v>
      </c>
      <c r="E328" s="2" t="s">
        <v>71</v>
      </c>
      <c r="F328" s="2" t="s">
        <v>984</v>
      </c>
      <c r="G328" s="2">
        <v>690150</v>
      </c>
      <c r="H328" s="2">
        <v>0</v>
      </c>
      <c r="I328" s="2" t="s">
        <v>35</v>
      </c>
      <c r="J328" s="2" t="s">
        <v>17</v>
      </c>
      <c r="K328" s="3">
        <v>40417</v>
      </c>
      <c r="L328" s="2" t="s">
        <v>165</v>
      </c>
      <c r="M328" s="2" t="s">
        <v>250</v>
      </c>
      <c r="N328" s="2" t="s">
        <v>898</v>
      </c>
      <c r="O328" s="2" t="s">
        <v>665</v>
      </c>
      <c r="P328" s="2" t="s">
        <v>82</v>
      </c>
    </row>
    <row r="329" spans="1:16" ht="30.75" customHeight="1">
      <c r="A329" s="2" t="s">
        <v>196</v>
      </c>
      <c r="B329" s="2" t="s">
        <v>221</v>
      </c>
      <c r="C329" s="2" t="s">
        <v>67</v>
      </c>
      <c r="D329" s="2">
        <v>2010</v>
      </c>
      <c r="E329" s="2" t="s">
        <v>71</v>
      </c>
      <c r="F329" s="2" t="s">
        <v>466</v>
      </c>
      <c r="G329" s="2">
        <v>798367</v>
      </c>
      <c r="H329" s="2">
        <v>0</v>
      </c>
      <c r="I329" s="2" t="s">
        <v>467</v>
      </c>
      <c r="J329" s="2" t="s">
        <v>142</v>
      </c>
      <c r="K329" s="3">
        <v>40403</v>
      </c>
      <c r="L329" s="2" t="s">
        <v>202</v>
      </c>
      <c r="M329" s="2" t="s">
        <v>140</v>
      </c>
      <c r="N329" s="2"/>
      <c r="O329" s="2"/>
      <c r="P329" s="2"/>
    </row>
    <row r="330" spans="1:16" ht="30.75" customHeight="1">
      <c r="A330" s="2" t="s">
        <v>515</v>
      </c>
      <c r="B330" s="2" t="s">
        <v>200</v>
      </c>
      <c r="C330" s="2" t="s">
        <v>67</v>
      </c>
      <c r="D330" s="2">
        <v>2010</v>
      </c>
      <c r="E330" s="2" t="s">
        <v>71</v>
      </c>
      <c r="F330" s="2" t="s">
        <v>516</v>
      </c>
      <c r="G330" s="2">
        <v>150000</v>
      </c>
      <c r="H330" s="2">
        <v>0</v>
      </c>
      <c r="I330" s="2" t="s">
        <v>35</v>
      </c>
      <c r="J330" s="2" t="s">
        <v>17</v>
      </c>
      <c r="K330" s="3">
        <v>40408</v>
      </c>
      <c r="L330" s="2" t="s">
        <v>202</v>
      </c>
      <c r="M330" s="2" t="s">
        <v>140</v>
      </c>
      <c r="N330" s="2"/>
      <c r="O330" s="2"/>
      <c r="P330" s="2"/>
    </row>
    <row r="331" spans="1:16" ht="92.25" customHeight="1">
      <c r="A331" s="2" t="s">
        <v>93</v>
      </c>
      <c r="B331" s="2" t="s">
        <v>123</v>
      </c>
      <c r="C331" s="2" t="s">
        <v>67</v>
      </c>
      <c r="D331" s="2">
        <v>2010</v>
      </c>
      <c r="E331" s="2" t="s">
        <v>71</v>
      </c>
      <c r="F331" s="2" t="s">
        <v>245</v>
      </c>
      <c r="G331" s="2">
        <v>809717</v>
      </c>
      <c r="H331" s="2">
        <v>0</v>
      </c>
      <c r="I331" s="2" t="s">
        <v>183</v>
      </c>
      <c r="J331" s="2" t="s">
        <v>142</v>
      </c>
      <c r="K331" s="3">
        <v>40395</v>
      </c>
      <c r="L331" s="2" t="s">
        <v>165</v>
      </c>
      <c r="M331" s="2" t="s">
        <v>105</v>
      </c>
      <c r="N331" s="2" t="s">
        <v>898</v>
      </c>
      <c r="O331" s="2" t="s">
        <v>652</v>
      </c>
      <c r="P331" s="2" t="s">
        <v>143</v>
      </c>
    </row>
    <row r="332" spans="1:16" ht="30.75" customHeight="1">
      <c r="A332" s="2" t="s">
        <v>217</v>
      </c>
      <c r="B332" s="2" t="s">
        <v>246</v>
      </c>
      <c r="C332" s="2" t="s">
        <v>67</v>
      </c>
      <c r="D332" s="2">
        <v>2010</v>
      </c>
      <c r="E332" s="2" t="s">
        <v>71</v>
      </c>
      <c r="F332" s="2" t="s">
        <v>638</v>
      </c>
      <c r="G332" s="2">
        <v>0</v>
      </c>
      <c r="H332" s="2">
        <v>0</v>
      </c>
      <c r="I332" s="2" t="s">
        <v>35</v>
      </c>
      <c r="J332" s="2" t="s">
        <v>17</v>
      </c>
      <c r="K332" s="3">
        <v>40399</v>
      </c>
      <c r="L332" s="2" t="s">
        <v>165</v>
      </c>
      <c r="M332" s="2" t="s">
        <v>242</v>
      </c>
      <c r="N332" s="2"/>
      <c r="O332" s="2"/>
      <c r="P332" s="2"/>
    </row>
    <row r="333" spans="1:16" ht="21" customHeight="1">
      <c r="A333" s="2" t="s">
        <v>217</v>
      </c>
      <c r="B333" s="2" t="s">
        <v>246</v>
      </c>
      <c r="C333" s="2" t="s">
        <v>67</v>
      </c>
      <c r="D333" s="2">
        <v>2010</v>
      </c>
      <c r="E333" s="2" t="s">
        <v>71</v>
      </c>
      <c r="F333" s="2" t="s">
        <v>275</v>
      </c>
      <c r="G333" s="2">
        <v>26667</v>
      </c>
      <c r="H333" s="2">
        <v>0</v>
      </c>
      <c r="I333" s="2" t="s">
        <v>27</v>
      </c>
      <c r="J333" s="2" t="s">
        <v>281</v>
      </c>
      <c r="K333" s="3">
        <v>40397</v>
      </c>
      <c r="L333" s="2" t="s">
        <v>165</v>
      </c>
      <c r="M333" s="2" t="s">
        <v>105</v>
      </c>
      <c r="N333" s="2"/>
      <c r="O333" s="2"/>
      <c r="P333" s="2"/>
    </row>
    <row r="334" spans="1:16" ht="92.25" customHeight="1">
      <c r="A334" s="2" t="s">
        <v>174</v>
      </c>
      <c r="B334" s="2" t="s">
        <v>331</v>
      </c>
      <c r="C334" s="2" t="s">
        <v>67</v>
      </c>
      <c r="D334" s="2">
        <v>2010</v>
      </c>
      <c r="E334" s="2" t="s">
        <v>71</v>
      </c>
      <c r="F334" s="2" t="s">
        <v>985</v>
      </c>
      <c r="G334" s="2">
        <v>190597</v>
      </c>
      <c r="H334" s="2">
        <v>0</v>
      </c>
      <c r="I334" s="2" t="s">
        <v>170</v>
      </c>
      <c r="J334" s="2" t="s">
        <v>142</v>
      </c>
      <c r="K334" s="3">
        <v>40399</v>
      </c>
      <c r="L334" s="2" t="s">
        <v>165</v>
      </c>
      <c r="M334" s="2" t="s">
        <v>199</v>
      </c>
      <c r="N334" s="2" t="s">
        <v>898</v>
      </c>
      <c r="O334" s="2" t="s">
        <v>674</v>
      </c>
      <c r="P334" s="2" t="s">
        <v>206</v>
      </c>
    </row>
    <row r="335" spans="1:16" ht="40.5" customHeight="1">
      <c r="A335" s="2" t="s">
        <v>193</v>
      </c>
      <c r="B335" s="2" t="s">
        <v>218</v>
      </c>
      <c r="C335" s="2" t="s">
        <v>67</v>
      </c>
      <c r="D335" s="2">
        <v>2010</v>
      </c>
      <c r="E335" s="2" t="s">
        <v>71</v>
      </c>
      <c r="F335" s="2" t="s">
        <v>986</v>
      </c>
      <c r="G335" s="2">
        <v>1420000</v>
      </c>
      <c r="H335" s="2">
        <v>0</v>
      </c>
      <c r="I335" s="2" t="s">
        <v>35</v>
      </c>
      <c r="J335" s="2" t="s">
        <v>17</v>
      </c>
      <c r="K335" s="3">
        <v>40421</v>
      </c>
      <c r="L335" s="2" t="s">
        <v>165</v>
      </c>
      <c r="M335" s="2" t="s">
        <v>250</v>
      </c>
      <c r="N335" s="2" t="s">
        <v>898</v>
      </c>
      <c r="O335" s="2" t="s">
        <v>668</v>
      </c>
      <c r="P335" s="2" t="s">
        <v>82</v>
      </c>
    </row>
    <row r="336" spans="1:16" ht="50.25" customHeight="1">
      <c r="A336" s="2" t="s">
        <v>193</v>
      </c>
      <c r="B336" s="2" t="s">
        <v>111</v>
      </c>
      <c r="C336" s="2" t="s">
        <v>67</v>
      </c>
      <c r="D336" s="2">
        <v>2010</v>
      </c>
      <c r="E336" s="2" t="s">
        <v>71</v>
      </c>
      <c r="F336" s="2" t="s">
        <v>987</v>
      </c>
      <c r="G336" s="2">
        <v>597596</v>
      </c>
      <c r="H336" s="2">
        <v>0</v>
      </c>
      <c r="I336" s="2" t="s">
        <v>35</v>
      </c>
      <c r="J336" s="2" t="s">
        <v>17</v>
      </c>
      <c r="K336" s="3">
        <v>40420</v>
      </c>
      <c r="L336" s="2" t="s">
        <v>165</v>
      </c>
      <c r="M336" s="2" t="s">
        <v>242</v>
      </c>
      <c r="N336" s="2" t="s">
        <v>898</v>
      </c>
      <c r="O336" s="2" t="s">
        <v>666</v>
      </c>
      <c r="P336" s="2" t="s">
        <v>242</v>
      </c>
    </row>
    <row r="337" spans="1:16" ht="30.75" customHeight="1">
      <c r="A337" s="2" t="s">
        <v>24</v>
      </c>
      <c r="B337" s="2" t="s">
        <v>239</v>
      </c>
      <c r="C337" s="2" t="s">
        <v>67</v>
      </c>
      <c r="D337" s="2">
        <v>2010</v>
      </c>
      <c r="E337" s="2" t="s">
        <v>71</v>
      </c>
      <c r="F337" s="2" t="s">
        <v>95</v>
      </c>
      <c r="G337" s="2">
        <v>1310616</v>
      </c>
      <c r="H337" s="2">
        <v>0</v>
      </c>
      <c r="I337" s="2" t="s">
        <v>125</v>
      </c>
      <c r="J337" s="2" t="s">
        <v>142</v>
      </c>
      <c r="K337" s="3">
        <v>40394</v>
      </c>
      <c r="L337" s="2" t="s">
        <v>202</v>
      </c>
      <c r="M337" s="2" t="s">
        <v>140</v>
      </c>
      <c r="N337" s="2"/>
      <c r="O337" s="2"/>
      <c r="P337" s="2"/>
    </row>
    <row r="338" spans="1:16" ht="30.75" customHeight="1">
      <c r="A338" s="2" t="s">
        <v>837</v>
      </c>
      <c r="B338" s="2" t="s">
        <v>246</v>
      </c>
      <c r="C338" s="2" t="s">
        <v>67</v>
      </c>
      <c r="D338" s="2">
        <v>2010</v>
      </c>
      <c r="E338" s="2" t="s">
        <v>71</v>
      </c>
      <c r="F338" s="2" t="s">
        <v>29</v>
      </c>
      <c r="G338" s="2">
        <v>350000</v>
      </c>
      <c r="H338" s="2">
        <v>0</v>
      </c>
      <c r="I338" s="2" t="s">
        <v>35</v>
      </c>
      <c r="J338" s="2" t="s">
        <v>17</v>
      </c>
      <c r="K338" s="3">
        <v>40417</v>
      </c>
      <c r="L338" s="2" t="s">
        <v>202</v>
      </c>
      <c r="M338" s="2" t="s">
        <v>140</v>
      </c>
      <c r="N338" s="2"/>
      <c r="O338" s="2"/>
      <c r="P338" s="2"/>
    </row>
    <row r="339" spans="1:16" ht="30.75" customHeight="1">
      <c r="A339" s="2" t="s">
        <v>55</v>
      </c>
      <c r="B339" s="2" t="s">
        <v>115</v>
      </c>
      <c r="C339" s="2" t="s">
        <v>67</v>
      </c>
      <c r="D339" s="2">
        <v>2010</v>
      </c>
      <c r="E339" s="2" t="s">
        <v>71</v>
      </c>
      <c r="F339" s="2" t="s">
        <v>29</v>
      </c>
      <c r="G339" s="2">
        <v>677216</v>
      </c>
      <c r="H339" s="2">
        <v>0</v>
      </c>
      <c r="I339" s="2" t="s">
        <v>35</v>
      </c>
      <c r="J339" s="2" t="s">
        <v>17</v>
      </c>
      <c r="K339" s="3">
        <v>40395</v>
      </c>
      <c r="L339" s="2" t="s">
        <v>202</v>
      </c>
      <c r="M339" s="2" t="s">
        <v>140</v>
      </c>
      <c r="N339" s="2"/>
      <c r="O339" s="2"/>
      <c r="P339" s="2"/>
    </row>
    <row r="340" spans="1:16" ht="40.5" customHeight="1">
      <c r="A340" s="2" t="s">
        <v>193</v>
      </c>
      <c r="B340" s="2" t="s">
        <v>12</v>
      </c>
      <c r="C340" s="2" t="s">
        <v>67</v>
      </c>
      <c r="D340" s="2">
        <v>2010</v>
      </c>
      <c r="E340" s="2" t="s">
        <v>71</v>
      </c>
      <c r="F340" s="2" t="s">
        <v>988</v>
      </c>
      <c r="G340" s="2">
        <v>552756</v>
      </c>
      <c r="H340" s="2">
        <v>0</v>
      </c>
      <c r="I340" s="2" t="s">
        <v>35</v>
      </c>
      <c r="J340" s="2" t="s">
        <v>17</v>
      </c>
      <c r="K340" s="3">
        <v>40417</v>
      </c>
      <c r="L340" s="2" t="s">
        <v>165</v>
      </c>
      <c r="M340" s="2" t="s">
        <v>181</v>
      </c>
      <c r="N340" s="2" t="s">
        <v>898</v>
      </c>
      <c r="O340" s="2" t="s">
        <v>664</v>
      </c>
      <c r="P340" s="2" t="s">
        <v>162</v>
      </c>
    </row>
    <row r="341" spans="1:16" ht="40.5" customHeight="1">
      <c r="A341" s="2" t="s">
        <v>193</v>
      </c>
      <c r="B341" s="2" t="s">
        <v>112</v>
      </c>
      <c r="C341" s="2" t="s">
        <v>67</v>
      </c>
      <c r="D341" s="2">
        <v>2010</v>
      </c>
      <c r="E341" s="2" t="s">
        <v>71</v>
      </c>
      <c r="F341" s="2" t="s">
        <v>989</v>
      </c>
      <c r="G341" s="2">
        <v>1285659</v>
      </c>
      <c r="H341" s="2">
        <v>0</v>
      </c>
      <c r="I341" s="2" t="s">
        <v>35</v>
      </c>
      <c r="J341" s="2" t="s">
        <v>17</v>
      </c>
      <c r="K341" s="3">
        <v>40421</v>
      </c>
      <c r="L341" s="2" t="s">
        <v>165</v>
      </c>
      <c r="M341" s="2" t="s">
        <v>181</v>
      </c>
      <c r="N341" s="2" t="s">
        <v>898</v>
      </c>
      <c r="O341" s="2" t="s">
        <v>657</v>
      </c>
      <c r="P341" s="2" t="s">
        <v>162</v>
      </c>
    </row>
    <row r="342" spans="1:16" ht="30.75" customHeight="1">
      <c r="A342" s="2" t="s">
        <v>193</v>
      </c>
      <c r="B342" s="2" t="s">
        <v>112</v>
      </c>
      <c r="C342" s="2" t="s">
        <v>67</v>
      </c>
      <c r="D342" s="2">
        <v>2010</v>
      </c>
      <c r="E342" s="2" t="s">
        <v>71</v>
      </c>
      <c r="F342" s="2" t="s">
        <v>990</v>
      </c>
      <c r="G342" s="2">
        <v>600015</v>
      </c>
      <c r="H342" s="2">
        <v>0</v>
      </c>
      <c r="I342" s="2" t="s">
        <v>35</v>
      </c>
      <c r="J342" s="2" t="s">
        <v>17</v>
      </c>
      <c r="K342" s="3">
        <v>40421</v>
      </c>
      <c r="L342" s="2" t="s">
        <v>165</v>
      </c>
      <c r="M342" s="2" t="s">
        <v>242</v>
      </c>
      <c r="N342" s="2" t="s">
        <v>898</v>
      </c>
      <c r="O342" s="2" t="s">
        <v>656</v>
      </c>
      <c r="P342" s="2" t="s">
        <v>242</v>
      </c>
    </row>
    <row r="343" spans="1:16" ht="60.75" customHeight="1">
      <c r="A343" s="2" t="s">
        <v>349</v>
      </c>
      <c r="B343" s="2" t="s">
        <v>18</v>
      </c>
      <c r="C343" s="2" t="s">
        <v>67</v>
      </c>
      <c r="D343" s="2">
        <v>2010</v>
      </c>
      <c r="E343" s="2" t="s">
        <v>71</v>
      </c>
      <c r="F343" s="2" t="s">
        <v>350</v>
      </c>
      <c r="G343" s="2">
        <v>29693</v>
      </c>
      <c r="H343" s="2">
        <v>0</v>
      </c>
      <c r="I343" s="2" t="s">
        <v>92</v>
      </c>
      <c r="J343" s="2" t="s">
        <v>7</v>
      </c>
      <c r="K343" s="3">
        <v>40401</v>
      </c>
      <c r="L343" s="2" t="s">
        <v>165</v>
      </c>
      <c r="M343" s="2" t="s">
        <v>140</v>
      </c>
      <c r="N343" s="2"/>
      <c r="O343" s="2"/>
      <c r="P343" s="2"/>
    </row>
    <row r="344" spans="1:16" ht="30.75" customHeight="1">
      <c r="A344" s="2" t="s">
        <v>177</v>
      </c>
      <c r="B344" s="2" t="s">
        <v>167</v>
      </c>
      <c r="C344" s="2" t="s">
        <v>67</v>
      </c>
      <c r="D344" s="2">
        <v>2010</v>
      </c>
      <c r="E344" s="2" t="s">
        <v>71</v>
      </c>
      <c r="F344" s="2" t="s">
        <v>399</v>
      </c>
      <c r="G344" s="2">
        <v>0</v>
      </c>
      <c r="H344" s="2">
        <v>13747401</v>
      </c>
      <c r="I344" s="2" t="s">
        <v>991</v>
      </c>
      <c r="J344" s="2" t="s">
        <v>142</v>
      </c>
      <c r="K344" s="3">
        <v>40401</v>
      </c>
      <c r="L344" s="2" t="s">
        <v>176</v>
      </c>
      <c r="M344" s="2" t="s">
        <v>140</v>
      </c>
      <c r="N344" s="2" t="s">
        <v>898</v>
      </c>
      <c r="O344" s="2" t="s">
        <v>64</v>
      </c>
      <c r="P344" s="2" t="s">
        <v>132</v>
      </c>
    </row>
    <row r="345" spans="1:16" ht="40.5" customHeight="1">
      <c r="A345" s="2" t="s">
        <v>161</v>
      </c>
      <c r="B345" s="2" t="s">
        <v>123</v>
      </c>
      <c r="C345" s="2" t="s">
        <v>67</v>
      </c>
      <c r="D345" s="2">
        <v>2010</v>
      </c>
      <c r="E345" s="2" t="s">
        <v>71</v>
      </c>
      <c r="F345" s="2" t="s">
        <v>50</v>
      </c>
      <c r="G345" s="2">
        <v>0</v>
      </c>
      <c r="H345" s="2">
        <v>0</v>
      </c>
      <c r="I345" s="2" t="s">
        <v>35</v>
      </c>
      <c r="J345" s="2" t="s">
        <v>17</v>
      </c>
      <c r="K345" s="3">
        <v>40403</v>
      </c>
      <c r="L345" s="2" t="s">
        <v>165</v>
      </c>
      <c r="M345" s="2" t="s">
        <v>199</v>
      </c>
      <c r="N345" s="2"/>
      <c r="O345" s="2"/>
      <c r="P345" s="2"/>
    </row>
    <row r="346" spans="1:16" ht="30.75" customHeight="1">
      <c r="A346" s="2" t="s">
        <v>161</v>
      </c>
      <c r="B346" s="2" t="s">
        <v>148</v>
      </c>
      <c r="C346" s="2" t="s">
        <v>67</v>
      </c>
      <c r="D346" s="2">
        <v>2010</v>
      </c>
      <c r="E346" s="2" t="s">
        <v>71</v>
      </c>
      <c r="F346" s="2" t="s">
        <v>655</v>
      </c>
      <c r="G346" s="2">
        <v>451671</v>
      </c>
      <c r="H346" s="2">
        <v>0</v>
      </c>
      <c r="I346" s="2" t="s">
        <v>194</v>
      </c>
      <c r="J346" s="2" t="s">
        <v>76</v>
      </c>
      <c r="K346" s="3">
        <v>40392</v>
      </c>
      <c r="L346" s="2" t="s">
        <v>202</v>
      </c>
      <c r="M346" s="2" t="s">
        <v>140</v>
      </c>
      <c r="N346" s="2"/>
      <c r="O346" s="2"/>
      <c r="P346" s="2"/>
    </row>
    <row r="347" spans="1:16" ht="30.75" customHeight="1">
      <c r="A347" s="2" t="s">
        <v>129</v>
      </c>
      <c r="B347" s="2" t="s">
        <v>747</v>
      </c>
      <c r="C347" s="2" t="s">
        <v>67</v>
      </c>
      <c r="D347" s="2">
        <v>2010</v>
      </c>
      <c r="E347" s="2" t="s">
        <v>71</v>
      </c>
      <c r="F347" s="2" t="s">
        <v>748</v>
      </c>
      <c r="G347" s="2">
        <v>121124</v>
      </c>
      <c r="H347" s="2">
        <v>0</v>
      </c>
      <c r="I347" s="2" t="s">
        <v>369</v>
      </c>
      <c r="J347" s="2" t="s">
        <v>231</v>
      </c>
      <c r="K347" s="3">
        <v>40415</v>
      </c>
      <c r="L347" s="2" t="s">
        <v>165</v>
      </c>
      <c r="M347" s="2" t="s">
        <v>140</v>
      </c>
      <c r="N347" s="2"/>
      <c r="O347" s="2"/>
      <c r="P347" s="2"/>
    </row>
    <row r="348" spans="1:16" ht="50.25" customHeight="1">
      <c r="A348" s="2" t="s">
        <v>208</v>
      </c>
      <c r="B348" s="2" t="s">
        <v>675</v>
      </c>
      <c r="C348" s="2" t="s">
        <v>67</v>
      </c>
      <c r="D348" s="2">
        <v>2010</v>
      </c>
      <c r="E348" s="2" t="s">
        <v>71</v>
      </c>
      <c r="F348" s="2" t="s">
        <v>702</v>
      </c>
      <c r="G348" s="2">
        <v>1456272</v>
      </c>
      <c r="H348" s="2">
        <v>0</v>
      </c>
      <c r="I348" s="2" t="s">
        <v>703</v>
      </c>
      <c r="J348" s="2" t="s">
        <v>142</v>
      </c>
      <c r="K348" s="3">
        <v>40403</v>
      </c>
      <c r="L348" s="2" t="s">
        <v>202</v>
      </c>
      <c r="M348" s="2" t="s">
        <v>242</v>
      </c>
      <c r="N348" s="2"/>
      <c r="O348" s="2"/>
      <c r="P348" s="2"/>
    </row>
    <row r="349" spans="1:16" ht="40.5" customHeight="1">
      <c r="A349" s="2" t="s">
        <v>129</v>
      </c>
      <c r="B349" s="2" t="s">
        <v>246</v>
      </c>
      <c r="C349" s="2" t="s">
        <v>67</v>
      </c>
      <c r="D349" s="2">
        <v>2010</v>
      </c>
      <c r="E349" s="2" t="s">
        <v>71</v>
      </c>
      <c r="F349" s="2" t="s">
        <v>749</v>
      </c>
      <c r="G349" s="2">
        <v>0</v>
      </c>
      <c r="H349" s="2">
        <v>2906977</v>
      </c>
      <c r="I349" s="2" t="s">
        <v>27</v>
      </c>
      <c r="J349" s="2" t="s">
        <v>231</v>
      </c>
      <c r="K349" s="3">
        <v>40404</v>
      </c>
      <c r="L349" s="2" t="s">
        <v>176</v>
      </c>
      <c r="M349" s="2" t="s">
        <v>140</v>
      </c>
      <c r="N349" s="2"/>
      <c r="O349" s="2"/>
      <c r="P349" s="2"/>
    </row>
    <row r="350" spans="1:16" ht="30.75" customHeight="1">
      <c r="A350" s="2" t="s">
        <v>212</v>
      </c>
      <c r="B350" s="2" t="s">
        <v>551</v>
      </c>
      <c r="C350" s="2" t="s">
        <v>67</v>
      </c>
      <c r="D350" s="2">
        <v>2010</v>
      </c>
      <c r="E350" s="2" t="s">
        <v>71</v>
      </c>
      <c r="F350" s="2" t="s">
        <v>750</v>
      </c>
      <c r="G350" s="2">
        <v>386349</v>
      </c>
      <c r="H350" s="2">
        <v>0</v>
      </c>
      <c r="I350" s="2" t="s">
        <v>27</v>
      </c>
      <c r="J350" s="2" t="s">
        <v>7</v>
      </c>
      <c r="K350" s="3">
        <v>40402</v>
      </c>
      <c r="L350" s="2" t="s">
        <v>165</v>
      </c>
      <c r="M350" s="2" t="s">
        <v>140</v>
      </c>
      <c r="N350" s="2"/>
      <c r="O350" s="2"/>
      <c r="P350" s="2"/>
    </row>
    <row r="351" spans="1:16" ht="30.75" customHeight="1">
      <c r="A351" s="2" t="s">
        <v>174</v>
      </c>
      <c r="B351" s="2" t="s">
        <v>221</v>
      </c>
      <c r="C351" s="2" t="s">
        <v>67</v>
      </c>
      <c r="D351" s="2">
        <v>2010</v>
      </c>
      <c r="E351" s="2" t="s">
        <v>71</v>
      </c>
      <c r="F351" s="2" t="s">
        <v>49</v>
      </c>
      <c r="G351" s="2">
        <v>86580</v>
      </c>
      <c r="H351" s="2">
        <v>0</v>
      </c>
      <c r="I351" s="2" t="s">
        <v>135</v>
      </c>
      <c r="J351" s="2" t="s">
        <v>241</v>
      </c>
      <c r="K351" s="3">
        <v>40403</v>
      </c>
      <c r="L351" s="2" t="s">
        <v>165</v>
      </c>
      <c r="M351" s="2" t="s">
        <v>140</v>
      </c>
      <c r="N351" s="2"/>
      <c r="O351" s="2"/>
      <c r="P351" s="2"/>
    </row>
    <row r="352" spans="1:16" ht="60.75" customHeight="1">
      <c r="A352" s="2" t="s">
        <v>86</v>
      </c>
      <c r="B352" s="2" t="s">
        <v>337</v>
      </c>
      <c r="C352" s="2" t="s">
        <v>67</v>
      </c>
      <c r="D352" s="2">
        <v>2010</v>
      </c>
      <c r="E352" s="2" t="s">
        <v>71</v>
      </c>
      <c r="F352" s="2" t="s">
        <v>285</v>
      </c>
      <c r="G352" s="2">
        <v>2300000</v>
      </c>
      <c r="H352" s="2">
        <v>0</v>
      </c>
      <c r="I352" s="2" t="s">
        <v>35</v>
      </c>
      <c r="J352" s="2" t="s">
        <v>17</v>
      </c>
      <c r="K352" s="3">
        <v>40395</v>
      </c>
      <c r="L352" s="2" t="s">
        <v>202</v>
      </c>
      <c r="M352" s="2" t="s">
        <v>181</v>
      </c>
      <c r="N352" s="2"/>
      <c r="O352" s="2"/>
      <c r="P352" s="2"/>
    </row>
    <row r="353" spans="1:16" ht="30.75" customHeight="1">
      <c r="A353" s="2" t="s">
        <v>174</v>
      </c>
      <c r="B353" s="2" t="s">
        <v>167</v>
      </c>
      <c r="C353" s="2" t="s">
        <v>67</v>
      </c>
      <c r="D353" s="2">
        <v>2010</v>
      </c>
      <c r="E353" s="2" t="s">
        <v>71</v>
      </c>
      <c r="F353" s="2" t="s">
        <v>751</v>
      </c>
      <c r="G353" s="2">
        <v>0</v>
      </c>
      <c r="H353" s="2">
        <v>183486</v>
      </c>
      <c r="I353" s="2" t="s">
        <v>752</v>
      </c>
      <c r="J353" s="2" t="s">
        <v>142</v>
      </c>
      <c r="K353" s="3">
        <v>40409</v>
      </c>
      <c r="L353" s="2" t="s">
        <v>176</v>
      </c>
      <c r="M353" s="2" t="s">
        <v>140</v>
      </c>
      <c r="N353" s="2" t="s">
        <v>898</v>
      </c>
      <c r="O353" s="2" t="s">
        <v>64</v>
      </c>
      <c r="P353" s="2" t="s">
        <v>132</v>
      </c>
    </row>
    <row r="354" spans="1:16" ht="30.75" customHeight="1">
      <c r="A354" s="2" t="s">
        <v>26</v>
      </c>
      <c r="B354" s="2" t="s">
        <v>112</v>
      </c>
      <c r="C354" s="2" t="s">
        <v>67</v>
      </c>
      <c r="D354" s="2">
        <v>2010</v>
      </c>
      <c r="E354" s="2" t="s">
        <v>71</v>
      </c>
      <c r="F354" s="2" t="s">
        <v>139</v>
      </c>
      <c r="G354" s="2">
        <v>175900</v>
      </c>
      <c r="H354" s="2">
        <v>0</v>
      </c>
      <c r="I354" s="2" t="s">
        <v>35</v>
      </c>
      <c r="J354" s="2" t="s">
        <v>17</v>
      </c>
      <c r="K354" s="3">
        <v>40401</v>
      </c>
      <c r="L354" s="2" t="s">
        <v>165</v>
      </c>
      <c r="M354" s="2" t="s">
        <v>140</v>
      </c>
      <c r="N354" s="2" t="s">
        <v>898</v>
      </c>
      <c r="O354" s="2" t="s">
        <v>130</v>
      </c>
      <c r="P354" s="2" t="s">
        <v>132</v>
      </c>
    </row>
    <row r="355" spans="1:16" ht="30.75" customHeight="1">
      <c r="A355" s="2" t="s">
        <v>208</v>
      </c>
      <c r="B355" s="2" t="s">
        <v>704</v>
      </c>
      <c r="C355" s="2" t="s">
        <v>67</v>
      </c>
      <c r="D355" s="2">
        <v>2010</v>
      </c>
      <c r="E355" s="2" t="s">
        <v>71</v>
      </c>
      <c r="F355" s="2" t="s">
        <v>705</v>
      </c>
      <c r="G355" s="2">
        <v>2036464</v>
      </c>
      <c r="H355" s="2">
        <v>0</v>
      </c>
      <c r="I355" s="2" t="s">
        <v>706</v>
      </c>
      <c r="J355" s="2" t="s">
        <v>142</v>
      </c>
      <c r="K355" s="3">
        <v>40406</v>
      </c>
      <c r="L355" s="2" t="s">
        <v>202</v>
      </c>
      <c r="M355" s="2" t="s">
        <v>242</v>
      </c>
      <c r="N355" s="2"/>
      <c r="O355" s="2"/>
      <c r="P355" s="2"/>
    </row>
    <row r="356" spans="1:16" ht="30.75" customHeight="1">
      <c r="A356" s="2" t="s">
        <v>177</v>
      </c>
      <c r="B356" s="2" t="s">
        <v>718</v>
      </c>
      <c r="C356" s="2" t="s">
        <v>67</v>
      </c>
      <c r="D356" s="2">
        <v>2010</v>
      </c>
      <c r="E356" s="2" t="s">
        <v>71</v>
      </c>
      <c r="F356" s="2" t="s">
        <v>736</v>
      </c>
      <c r="G356" s="2">
        <v>400000</v>
      </c>
      <c r="H356" s="2">
        <v>0</v>
      </c>
      <c r="I356" s="2" t="s">
        <v>35</v>
      </c>
      <c r="J356" s="2" t="s">
        <v>17</v>
      </c>
      <c r="K356" s="3">
        <v>40403</v>
      </c>
      <c r="L356" s="2" t="s">
        <v>202</v>
      </c>
      <c r="M356" s="2" t="s">
        <v>242</v>
      </c>
      <c r="N356" s="2" t="s">
        <v>898</v>
      </c>
      <c r="O356" s="2" t="s">
        <v>737</v>
      </c>
      <c r="P356" s="2" t="s">
        <v>242</v>
      </c>
    </row>
    <row r="357" spans="1:16" ht="50.25" customHeight="1">
      <c r="A357" s="2" t="s">
        <v>86</v>
      </c>
      <c r="B357" s="2" t="s">
        <v>337</v>
      </c>
      <c r="C357" s="2" t="s">
        <v>67</v>
      </c>
      <c r="D357" s="2">
        <v>2010</v>
      </c>
      <c r="E357" s="2" t="s">
        <v>71</v>
      </c>
      <c r="F357" s="2" t="s">
        <v>768</v>
      </c>
      <c r="G357" s="2">
        <v>0</v>
      </c>
      <c r="H357" s="2">
        <v>50000000</v>
      </c>
      <c r="I357" s="2" t="s">
        <v>35</v>
      </c>
      <c r="J357" s="2" t="s">
        <v>17</v>
      </c>
      <c r="K357" s="3">
        <v>40415</v>
      </c>
      <c r="L357" s="2" t="s">
        <v>176</v>
      </c>
      <c r="M357" s="2" t="s">
        <v>15</v>
      </c>
      <c r="N357" s="2"/>
      <c r="O357" s="2"/>
      <c r="P357" s="2"/>
    </row>
    <row r="358" spans="1:16" ht="40.5" customHeight="1">
      <c r="A358" s="2" t="s">
        <v>86</v>
      </c>
      <c r="B358" s="2" t="s">
        <v>112</v>
      </c>
      <c r="C358" s="2" t="s">
        <v>67</v>
      </c>
      <c r="D358" s="2">
        <v>2010</v>
      </c>
      <c r="E358" s="2" t="s">
        <v>71</v>
      </c>
      <c r="F358" s="2" t="s">
        <v>131</v>
      </c>
      <c r="G358" s="2">
        <v>3000000</v>
      </c>
      <c r="H358" s="2">
        <v>0</v>
      </c>
      <c r="I358" s="2" t="s">
        <v>35</v>
      </c>
      <c r="J358" s="2" t="s">
        <v>17</v>
      </c>
      <c r="K358" s="3">
        <v>40391</v>
      </c>
      <c r="L358" s="2" t="s">
        <v>202</v>
      </c>
      <c r="M358" s="2" t="s">
        <v>181</v>
      </c>
      <c r="N358" s="2" t="s">
        <v>898</v>
      </c>
      <c r="O358" s="2" t="s">
        <v>657</v>
      </c>
      <c r="P358" s="2" t="s">
        <v>162</v>
      </c>
    </row>
    <row r="359" spans="1:16" ht="71.25" customHeight="1">
      <c r="A359" s="2" t="s">
        <v>86</v>
      </c>
      <c r="B359" s="2" t="s">
        <v>200</v>
      </c>
      <c r="C359" s="2" t="s">
        <v>67</v>
      </c>
      <c r="D359" s="2">
        <v>2010</v>
      </c>
      <c r="E359" s="2" t="s">
        <v>71</v>
      </c>
      <c r="F359" s="2" t="s">
        <v>68</v>
      </c>
      <c r="G359" s="2">
        <v>2750000</v>
      </c>
      <c r="H359" s="2">
        <v>0</v>
      </c>
      <c r="I359" s="2" t="s">
        <v>35</v>
      </c>
      <c r="J359" s="2" t="s">
        <v>17</v>
      </c>
      <c r="K359" s="3">
        <v>40390</v>
      </c>
      <c r="L359" s="2" t="s">
        <v>202</v>
      </c>
      <c r="M359" s="2" t="s">
        <v>140</v>
      </c>
      <c r="N359" s="2"/>
      <c r="O359" s="2"/>
      <c r="P359" s="2"/>
    </row>
    <row r="360" spans="1:16" ht="50.25" customHeight="1">
      <c r="A360" s="2" t="s">
        <v>86</v>
      </c>
      <c r="B360" s="2" t="s">
        <v>200</v>
      </c>
      <c r="C360" s="2" t="s">
        <v>67</v>
      </c>
      <c r="D360" s="2">
        <v>2010</v>
      </c>
      <c r="E360" s="2" t="s">
        <v>71</v>
      </c>
      <c r="F360" s="2" t="s">
        <v>258</v>
      </c>
      <c r="G360" s="2">
        <v>9286018</v>
      </c>
      <c r="H360" s="2">
        <v>0</v>
      </c>
      <c r="I360" s="2" t="s">
        <v>35</v>
      </c>
      <c r="J360" s="2" t="s">
        <v>17</v>
      </c>
      <c r="K360" s="3">
        <v>40391</v>
      </c>
      <c r="L360" s="2" t="s">
        <v>202</v>
      </c>
      <c r="M360" s="2" t="s">
        <v>140</v>
      </c>
      <c r="N360" s="2"/>
      <c r="O360" s="2"/>
      <c r="P360" s="2"/>
    </row>
    <row r="361" spans="1:16" ht="30.75" customHeight="1">
      <c r="A361" s="2" t="s">
        <v>274</v>
      </c>
      <c r="B361" s="2" t="s">
        <v>331</v>
      </c>
      <c r="C361" s="2" t="s">
        <v>67</v>
      </c>
      <c r="D361" s="2">
        <v>2010</v>
      </c>
      <c r="E361" s="2" t="s">
        <v>71</v>
      </c>
      <c r="F361" s="2" t="s">
        <v>351</v>
      </c>
      <c r="G361" s="2">
        <v>659304</v>
      </c>
      <c r="H361" s="2">
        <v>0</v>
      </c>
      <c r="I361" s="2" t="s">
        <v>11</v>
      </c>
      <c r="J361" s="2" t="s">
        <v>233</v>
      </c>
      <c r="K361" s="3">
        <v>40402</v>
      </c>
      <c r="L361" s="2" t="s">
        <v>202</v>
      </c>
      <c r="M361" s="2" t="s">
        <v>140</v>
      </c>
      <c r="N361" s="2"/>
      <c r="O361" s="2"/>
      <c r="P361" s="2"/>
    </row>
    <row r="362" spans="1:16" ht="30.75" customHeight="1">
      <c r="A362" s="2" t="s">
        <v>99</v>
      </c>
      <c r="B362" s="2" t="s">
        <v>556</v>
      </c>
      <c r="C362" s="2" t="s">
        <v>67</v>
      </c>
      <c r="D362" s="2">
        <v>2010</v>
      </c>
      <c r="E362" s="2" t="s">
        <v>71</v>
      </c>
      <c r="F362" s="2" t="s">
        <v>555</v>
      </c>
      <c r="G362" s="2">
        <v>280000</v>
      </c>
      <c r="H362" s="2">
        <v>0</v>
      </c>
      <c r="I362" s="2" t="s">
        <v>288</v>
      </c>
      <c r="J362" s="2" t="s">
        <v>39</v>
      </c>
      <c r="K362" s="3">
        <v>40401</v>
      </c>
      <c r="L362" s="2" t="s">
        <v>165</v>
      </c>
      <c r="M362" s="2" t="s">
        <v>140</v>
      </c>
      <c r="N362" s="2"/>
      <c r="O362" s="2"/>
      <c r="P362" s="2"/>
    </row>
    <row r="363" spans="1:16" ht="40.5" customHeight="1">
      <c r="A363" s="2" t="s">
        <v>208</v>
      </c>
      <c r="B363" s="2" t="s">
        <v>675</v>
      </c>
      <c r="C363" s="2" t="s">
        <v>67</v>
      </c>
      <c r="D363" s="2">
        <v>2010</v>
      </c>
      <c r="E363" s="2" t="s">
        <v>71</v>
      </c>
      <c r="F363" s="2" t="s">
        <v>710</v>
      </c>
      <c r="G363" s="2">
        <v>567674</v>
      </c>
      <c r="H363" s="2">
        <v>0</v>
      </c>
      <c r="I363" s="2" t="s">
        <v>711</v>
      </c>
      <c r="J363" s="2" t="s">
        <v>142</v>
      </c>
      <c r="K363" s="3">
        <v>40403</v>
      </c>
      <c r="L363" s="2" t="s">
        <v>202</v>
      </c>
      <c r="M363" s="2" t="s">
        <v>242</v>
      </c>
      <c r="N363" s="2" t="s">
        <v>898</v>
      </c>
      <c r="O363" s="2" t="s">
        <v>712</v>
      </c>
      <c r="P363" s="2" t="s">
        <v>256</v>
      </c>
    </row>
    <row r="364" spans="1:16" ht="30.75" customHeight="1">
      <c r="A364" s="2" t="s">
        <v>208</v>
      </c>
      <c r="B364" s="2" t="s">
        <v>675</v>
      </c>
      <c r="C364" s="2" t="s">
        <v>67</v>
      </c>
      <c r="D364" s="2">
        <v>2010</v>
      </c>
      <c r="E364" s="2" t="s">
        <v>71</v>
      </c>
      <c r="F364" s="2" t="s">
        <v>707</v>
      </c>
      <c r="G364" s="2">
        <v>930249</v>
      </c>
      <c r="H364" s="2">
        <v>0</v>
      </c>
      <c r="I364" s="2" t="s">
        <v>708</v>
      </c>
      <c r="J364" s="2" t="s">
        <v>142</v>
      </c>
      <c r="K364" s="3">
        <v>40403</v>
      </c>
      <c r="L364" s="2" t="s">
        <v>202</v>
      </c>
      <c r="M364" s="2" t="s">
        <v>242</v>
      </c>
      <c r="N364" s="2" t="s">
        <v>898</v>
      </c>
      <c r="O364" s="2" t="s">
        <v>709</v>
      </c>
      <c r="P364" s="2" t="s">
        <v>242</v>
      </c>
    </row>
    <row r="365" spans="1:16" ht="40.5" customHeight="1">
      <c r="A365" s="2" t="s">
        <v>86</v>
      </c>
      <c r="B365" s="2" t="s">
        <v>172</v>
      </c>
      <c r="C365" s="2" t="s">
        <v>67</v>
      </c>
      <c r="D365" s="2">
        <v>2010</v>
      </c>
      <c r="E365" s="2" t="s">
        <v>71</v>
      </c>
      <c r="F365" s="2" t="s">
        <v>137</v>
      </c>
      <c r="G365" s="2">
        <v>220485</v>
      </c>
      <c r="H365" s="2">
        <v>0</v>
      </c>
      <c r="I365" s="2" t="s">
        <v>35</v>
      </c>
      <c r="J365" s="2" t="s">
        <v>17</v>
      </c>
      <c r="K365" s="3">
        <v>40404</v>
      </c>
      <c r="L365" s="2" t="s">
        <v>165</v>
      </c>
      <c r="M365" s="2" t="s">
        <v>199</v>
      </c>
      <c r="N365" s="2"/>
      <c r="O365" s="2"/>
      <c r="P365" s="2"/>
    </row>
    <row r="366" spans="1:16" ht="40.5" customHeight="1">
      <c r="A366" s="2" t="s">
        <v>46</v>
      </c>
      <c r="B366" s="2" t="s">
        <v>246</v>
      </c>
      <c r="C366" s="2" t="s">
        <v>67</v>
      </c>
      <c r="D366" s="2">
        <v>2010</v>
      </c>
      <c r="E366" s="2" t="s">
        <v>71</v>
      </c>
      <c r="F366" s="2" t="s">
        <v>4</v>
      </c>
      <c r="G366" s="2">
        <v>104849</v>
      </c>
      <c r="H366" s="2">
        <v>0</v>
      </c>
      <c r="I366" s="2" t="s">
        <v>188</v>
      </c>
      <c r="J366" s="2" t="s">
        <v>142</v>
      </c>
      <c r="K366" s="3">
        <v>40403</v>
      </c>
      <c r="L366" s="2" t="s">
        <v>202</v>
      </c>
      <c r="M366" s="2" t="s">
        <v>250</v>
      </c>
      <c r="N366" s="2"/>
      <c r="O366" s="2"/>
      <c r="P366" s="2"/>
    </row>
    <row r="367" spans="1:16" ht="40.5" customHeight="1">
      <c r="A367" s="2" t="s">
        <v>46</v>
      </c>
      <c r="B367" s="2" t="s">
        <v>246</v>
      </c>
      <c r="C367" s="2" t="s">
        <v>67</v>
      </c>
      <c r="D367" s="2">
        <v>2010</v>
      </c>
      <c r="E367" s="2" t="s">
        <v>71</v>
      </c>
      <c r="F367" s="2" t="s">
        <v>141</v>
      </c>
      <c r="G367" s="2">
        <v>65531</v>
      </c>
      <c r="H367" s="2">
        <v>0</v>
      </c>
      <c r="I367" s="2" t="s">
        <v>260</v>
      </c>
      <c r="J367" s="2" t="s">
        <v>142</v>
      </c>
      <c r="K367" s="3">
        <v>40403</v>
      </c>
      <c r="L367" s="2" t="s">
        <v>202</v>
      </c>
      <c r="M367" s="2" t="s">
        <v>140</v>
      </c>
      <c r="N367" s="2"/>
      <c r="O367" s="2"/>
      <c r="P367" s="2"/>
    </row>
    <row r="368" spans="1:16" ht="40.5" customHeight="1">
      <c r="A368" s="2" t="s">
        <v>193</v>
      </c>
      <c r="B368" s="2" t="s">
        <v>210</v>
      </c>
      <c r="C368" s="2" t="s">
        <v>67</v>
      </c>
      <c r="D368" s="2">
        <v>2010</v>
      </c>
      <c r="E368" s="2" t="s">
        <v>71</v>
      </c>
      <c r="F368" s="2" t="s">
        <v>261</v>
      </c>
      <c r="G368" s="2">
        <v>52011</v>
      </c>
      <c r="H368" s="2">
        <v>0</v>
      </c>
      <c r="I368" s="2" t="s">
        <v>35</v>
      </c>
      <c r="J368" s="2" t="s">
        <v>17</v>
      </c>
      <c r="K368" s="3">
        <v>40400</v>
      </c>
      <c r="L368" s="2" t="s">
        <v>165</v>
      </c>
      <c r="M368" s="2" t="s">
        <v>242</v>
      </c>
      <c r="N368" s="2" t="s">
        <v>898</v>
      </c>
      <c r="O368" s="2" t="s">
        <v>838</v>
      </c>
      <c r="P368" s="2" t="s">
        <v>242</v>
      </c>
    </row>
    <row r="369" spans="1:16" ht="30.75" customHeight="1">
      <c r="A369" s="2" t="s">
        <v>110</v>
      </c>
      <c r="B369" s="2" t="s">
        <v>246</v>
      </c>
      <c r="C369" s="2" t="s">
        <v>67</v>
      </c>
      <c r="D369" s="2">
        <v>2010</v>
      </c>
      <c r="E369" s="2" t="s">
        <v>71</v>
      </c>
      <c r="F369" s="2" t="s">
        <v>739</v>
      </c>
      <c r="G369" s="2">
        <v>8875740</v>
      </c>
      <c r="H369" s="2">
        <v>0</v>
      </c>
      <c r="I369" s="2" t="s">
        <v>740</v>
      </c>
      <c r="J369" s="2" t="s">
        <v>214</v>
      </c>
      <c r="K369" s="3">
        <v>40416</v>
      </c>
      <c r="L369" s="2" t="s">
        <v>165</v>
      </c>
      <c r="M369" s="2" t="s">
        <v>140</v>
      </c>
      <c r="N369" s="2"/>
      <c r="O369" s="2"/>
      <c r="P369" s="2"/>
    </row>
    <row r="370" spans="1:16" ht="92.25" customHeight="1">
      <c r="A370" s="2" t="s">
        <v>90</v>
      </c>
      <c r="B370" s="2" t="s">
        <v>123</v>
      </c>
      <c r="C370" s="2" t="s">
        <v>67</v>
      </c>
      <c r="D370" s="2">
        <v>2010</v>
      </c>
      <c r="E370" s="2" t="s">
        <v>71</v>
      </c>
      <c r="F370" s="2" t="s">
        <v>992</v>
      </c>
      <c r="G370" s="2">
        <v>1000000</v>
      </c>
      <c r="H370" s="2">
        <v>0</v>
      </c>
      <c r="I370" s="2" t="s">
        <v>35</v>
      </c>
      <c r="J370" s="2" t="s">
        <v>17</v>
      </c>
      <c r="K370" s="3">
        <v>40406</v>
      </c>
      <c r="L370" s="2" t="s">
        <v>165</v>
      </c>
      <c r="M370" s="2" t="s">
        <v>199</v>
      </c>
      <c r="N370" s="2" t="s">
        <v>898</v>
      </c>
      <c r="O370" s="2" t="s">
        <v>682</v>
      </c>
      <c r="P370" s="2" t="s">
        <v>206</v>
      </c>
    </row>
    <row r="371" spans="1:16" ht="40.5" customHeight="1">
      <c r="A371" s="2" t="s">
        <v>86</v>
      </c>
      <c r="B371" s="2" t="s">
        <v>200</v>
      </c>
      <c r="C371" s="2" t="s">
        <v>67</v>
      </c>
      <c r="D371" s="2">
        <v>2010</v>
      </c>
      <c r="E371" s="2" t="s">
        <v>71</v>
      </c>
      <c r="F371" s="2" t="s">
        <v>227</v>
      </c>
      <c r="G371" s="2">
        <v>3324888</v>
      </c>
      <c r="H371" s="2">
        <v>0</v>
      </c>
      <c r="I371" s="2" t="s">
        <v>35</v>
      </c>
      <c r="J371" s="2" t="s">
        <v>17</v>
      </c>
      <c r="K371" s="3">
        <v>40406</v>
      </c>
      <c r="L371" s="2" t="s">
        <v>202</v>
      </c>
      <c r="M371" s="2" t="s">
        <v>140</v>
      </c>
      <c r="N371" s="2"/>
      <c r="O371" s="2"/>
      <c r="P371" s="2"/>
    </row>
    <row r="372" spans="1:16" ht="81.75" customHeight="1">
      <c r="A372" s="2" t="s">
        <v>193</v>
      </c>
      <c r="B372" s="2" t="s">
        <v>102</v>
      </c>
      <c r="C372" s="2" t="s">
        <v>67</v>
      </c>
      <c r="D372" s="2">
        <v>2010</v>
      </c>
      <c r="E372" s="2" t="s">
        <v>71</v>
      </c>
      <c r="F372" s="2" t="s">
        <v>696</v>
      </c>
      <c r="G372" s="2">
        <v>0</v>
      </c>
      <c r="H372" s="2">
        <v>0</v>
      </c>
      <c r="I372" s="2" t="s">
        <v>35</v>
      </c>
      <c r="J372" s="2" t="s">
        <v>17</v>
      </c>
      <c r="K372" s="3">
        <v>40405</v>
      </c>
      <c r="L372" s="2" t="s">
        <v>202</v>
      </c>
      <c r="M372" s="2" t="s">
        <v>140</v>
      </c>
      <c r="N372" s="2" t="s">
        <v>898</v>
      </c>
      <c r="O372" s="2" t="s">
        <v>16</v>
      </c>
      <c r="P372" s="2" t="s">
        <v>132</v>
      </c>
    </row>
    <row r="373" spans="1:16" ht="60.75" customHeight="1">
      <c r="A373" s="2" t="s">
        <v>225</v>
      </c>
      <c r="B373" s="2" t="s">
        <v>246</v>
      </c>
      <c r="C373" s="2" t="s">
        <v>67</v>
      </c>
      <c r="D373" s="2">
        <v>2010</v>
      </c>
      <c r="E373" s="2" t="s">
        <v>71</v>
      </c>
      <c r="F373" s="2" t="s">
        <v>402</v>
      </c>
      <c r="G373" s="2">
        <v>1539712</v>
      </c>
      <c r="H373" s="2">
        <v>0</v>
      </c>
      <c r="I373" s="2" t="s">
        <v>35</v>
      </c>
      <c r="J373" s="2" t="s">
        <v>17</v>
      </c>
      <c r="K373" s="3">
        <v>40407</v>
      </c>
      <c r="L373" s="2" t="s">
        <v>165</v>
      </c>
      <c r="M373" s="2" t="s">
        <v>140</v>
      </c>
      <c r="N373" s="2"/>
      <c r="O373" s="2"/>
      <c r="P373" s="2"/>
    </row>
    <row r="374" spans="1:16" ht="40.5" customHeight="1">
      <c r="A374" s="2" t="s">
        <v>177</v>
      </c>
      <c r="B374" s="2" t="s">
        <v>218</v>
      </c>
      <c r="C374" s="2" t="s">
        <v>67</v>
      </c>
      <c r="D374" s="2">
        <v>2010</v>
      </c>
      <c r="E374" s="2" t="s">
        <v>71</v>
      </c>
      <c r="F374" s="2" t="s">
        <v>792</v>
      </c>
      <c r="G374" s="2">
        <v>1310616</v>
      </c>
      <c r="H374" s="2">
        <v>0</v>
      </c>
      <c r="I374" s="2" t="s">
        <v>125</v>
      </c>
      <c r="J374" s="2" t="s">
        <v>142</v>
      </c>
      <c r="K374" s="3">
        <v>40406</v>
      </c>
      <c r="L374" s="2" t="s">
        <v>165</v>
      </c>
      <c r="M374" s="2" t="s">
        <v>250</v>
      </c>
      <c r="N374" s="2" t="s">
        <v>898</v>
      </c>
      <c r="O374" s="2" t="s">
        <v>668</v>
      </c>
      <c r="P374" s="2" t="s">
        <v>82</v>
      </c>
    </row>
    <row r="375" spans="1:16" ht="40.5" customHeight="1">
      <c r="A375" s="2" t="s">
        <v>99</v>
      </c>
      <c r="B375" s="2" t="s">
        <v>352</v>
      </c>
      <c r="C375" s="2" t="s">
        <v>67</v>
      </c>
      <c r="D375" s="2">
        <v>2010</v>
      </c>
      <c r="E375" s="2" t="s">
        <v>71</v>
      </c>
      <c r="F375" s="2" t="s">
        <v>353</v>
      </c>
      <c r="G375" s="2">
        <v>54391</v>
      </c>
      <c r="H375" s="2">
        <v>0</v>
      </c>
      <c r="I375" s="2" t="s">
        <v>354</v>
      </c>
      <c r="J375" s="2" t="s">
        <v>142</v>
      </c>
      <c r="K375" s="3">
        <v>40406</v>
      </c>
      <c r="L375" s="2" t="s">
        <v>165</v>
      </c>
      <c r="M375" s="2" t="s">
        <v>199</v>
      </c>
      <c r="N375" s="2"/>
      <c r="O375" s="2"/>
      <c r="P375" s="2"/>
    </row>
    <row r="376" spans="1:16" ht="30.75" customHeight="1">
      <c r="A376" s="2" t="s">
        <v>648</v>
      </c>
      <c r="B376" s="2" t="s">
        <v>246</v>
      </c>
      <c r="C376" s="2" t="s">
        <v>67</v>
      </c>
      <c r="D376" s="2">
        <v>2010</v>
      </c>
      <c r="E376" s="2" t="s">
        <v>71</v>
      </c>
      <c r="F376" s="2" t="s">
        <v>993</v>
      </c>
      <c r="G376" s="2">
        <v>2659574</v>
      </c>
      <c r="H376" s="2">
        <v>0</v>
      </c>
      <c r="I376" s="2" t="s">
        <v>125</v>
      </c>
      <c r="J376" s="2" t="s">
        <v>649</v>
      </c>
      <c r="K376" s="3">
        <v>40413</v>
      </c>
      <c r="L376" s="2" t="s">
        <v>165</v>
      </c>
      <c r="M376" s="2" t="s">
        <v>140</v>
      </c>
      <c r="N376" s="2"/>
      <c r="O376" s="2"/>
      <c r="P376" s="2"/>
    </row>
    <row r="377" spans="1:16" ht="30.75" customHeight="1">
      <c r="A377" s="2" t="s">
        <v>174</v>
      </c>
      <c r="B377" s="2" t="s">
        <v>602</v>
      </c>
      <c r="C377" s="2" t="s">
        <v>67</v>
      </c>
      <c r="D377" s="2">
        <v>2010</v>
      </c>
      <c r="E377" s="2" t="s">
        <v>71</v>
      </c>
      <c r="F377" s="2" t="s">
        <v>70</v>
      </c>
      <c r="G377" s="2">
        <v>196592</v>
      </c>
      <c r="H377" s="2">
        <v>0</v>
      </c>
      <c r="I377" s="2" t="s">
        <v>170</v>
      </c>
      <c r="J377" s="2" t="s">
        <v>142</v>
      </c>
      <c r="K377" s="3">
        <v>40394</v>
      </c>
      <c r="L377" s="2" t="s">
        <v>165</v>
      </c>
      <c r="M377" s="2" t="s">
        <v>140</v>
      </c>
      <c r="N377" s="2"/>
      <c r="O377" s="2"/>
      <c r="P377" s="2"/>
    </row>
    <row r="378" spans="1:16" ht="30.75" customHeight="1">
      <c r="A378" s="2" t="s">
        <v>161</v>
      </c>
      <c r="B378" s="2" t="s">
        <v>200</v>
      </c>
      <c r="C378" s="2" t="s">
        <v>67</v>
      </c>
      <c r="D378" s="2">
        <v>2010</v>
      </c>
      <c r="E378" s="2" t="s">
        <v>71</v>
      </c>
      <c r="F378" s="2" t="s">
        <v>357</v>
      </c>
      <c r="G378" s="2">
        <v>2258356</v>
      </c>
      <c r="H378" s="2">
        <v>0</v>
      </c>
      <c r="I378" s="2" t="s">
        <v>187</v>
      </c>
      <c r="J378" s="2" t="s">
        <v>76</v>
      </c>
      <c r="K378" s="3">
        <v>40407</v>
      </c>
      <c r="L378" s="2" t="s">
        <v>202</v>
      </c>
      <c r="M378" s="2" t="s">
        <v>140</v>
      </c>
      <c r="N378" s="2"/>
      <c r="O378" s="2"/>
      <c r="P378" s="2"/>
    </row>
    <row r="379" spans="1:16" ht="40.5" customHeight="1">
      <c r="A379" s="2" t="s">
        <v>193</v>
      </c>
      <c r="B379" s="2" t="s">
        <v>218</v>
      </c>
      <c r="C379" s="2" t="s">
        <v>67</v>
      </c>
      <c r="D379" s="2">
        <v>2010</v>
      </c>
      <c r="E379" s="2" t="s">
        <v>71</v>
      </c>
      <c r="F379" s="2" t="s">
        <v>209</v>
      </c>
      <c r="G379" s="2">
        <v>2946018</v>
      </c>
      <c r="H379" s="2">
        <v>0</v>
      </c>
      <c r="I379" s="2" t="s">
        <v>35</v>
      </c>
      <c r="J379" s="2" t="s">
        <v>17</v>
      </c>
      <c r="K379" s="3">
        <v>40400</v>
      </c>
      <c r="L379" s="2" t="s">
        <v>165</v>
      </c>
      <c r="M379" s="2" t="s">
        <v>250</v>
      </c>
      <c r="N379" s="2" t="s">
        <v>898</v>
      </c>
      <c r="O379" s="2" t="s">
        <v>668</v>
      </c>
      <c r="P379" s="2" t="s">
        <v>82</v>
      </c>
    </row>
    <row r="380" spans="1:16" ht="40.5" customHeight="1">
      <c r="A380" s="2" t="s">
        <v>161</v>
      </c>
      <c r="B380" s="2" t="s">
        <v>18</v>
      </c>
      <c r="C380" s="2" t="s">
        <v>67</v>
      </c>
      <c r="D380" s="2">
        <v>2010</v>
      </c>
      <c r="E380" s="2" t="s">
        <v>71</v>
      </c>
      <c r="F380" s="2" t="s">
        <v>356</v>
      </c>
      <c r="G380" s="2">
        <v>2258356</v>
      </c>
      <c r="H380" s="2">
        <v>0</v>
      </c>
      <c r="I380" s="2" t="s">
        <v>187</v>
      </c>
      <c r="J380" s="2" t="s">
        <v>76</v>
      </c>
      <c r="K380" s="3">
        <v>40407</v>
      </c>
      <c r="L380" s="2" t="s">
        <v>202</v>
      </c>
      <c r="M380" s="2" t="s">
        <v>250</v>
      </c>
      <c r="N380" s="2"/>
      <c r="O380" s="2"/>
      <c r="P380" s="2"/>
    </row>
    <row r="381" spans="1:16" ht="40.5" customHeight="1">
      <c r="A381" s="2" t="s">
        <v>99</v>
      </c>
      <c r="B381" s="2" t="s">
        <v>352</v>
      </c>
      <c r="C381" s="2" t="s">
        <v>67</v>
      </c>
      <c r="D381" s="2">
        <v>2010</v>
      </c>
      <c r="E381" s="2" t="s">
        <v>71</v>
      </c>
      <c r="F381" s="2" t="s">
        <v>358</v>
      </c>
      <c r="G381" s="2">
        <v>822299</v>
      </c>
      <c r="H381" s="2">
        <v>0</v>
      </c>
      <c r="I381" s="2" t="s">
        <v>359</v>
      </c>
      <c r="J381" s="2" t="s">
        <v>142</v>
      </c>
      <c r="K381" s="3">
        <v>40400</v>
      </c>
      <c r="L381" s="2" t="s">
        <v>165</v>
      </c>
      <c r="M381" s="2" t="s">
        <v>181</v>
      </c>
      <c r="N381" s="2"/>
      <c r="O381" s="2"/>
      <c r="P381" s="2"/>
    </row>
    <row r="382" spans="1:16" ht="30.75" customHeight="1">
      <c r="A382" s="2" t="s">
        <v>58</v>
      </c>
      <c r="B382" s="2" t="s">
        <v>18</v>
      </c>
      <c r="C382" s="2" t="s">
        <v>67</v>
      </c>
      <c r="D382" s="2">
        <v>2010</v>
      </c>
      <c r="E382" s="2" t="s">
        <v>71</v>
      </c>
      <c r="F382" s="2" t="s">
        <v>158</v>
      </c>
      <c r="G382" s="2">
        <v>693674</v>
      </c>
      <c r="H382" s="2">
        <v>0</v>
      </c>
      <c r="I382" s="2" t="s">
        <v>51</v>
      </c>
      <c r="J382" s="2" t="s">
        <v>39</v>
      </c>
      <c r="K382" s="3">
        <v>40401</v>
      </c>
      <c r="L382" s="2" t="s">
        <v>202</v>
      </c>
      <c r="M382" s="2" t="s">
        <v>140</v>
      </c>
      <c r="N382" s="2"/>
      <c r="O382" s="2"/>
      <c r="P382" s="2"/>
    </row>
    <row r="383" spans="1:16" ht="40.5" customHeight="1">
      <c r="A383" s="2" t="s">
        <v>99</v>
      </c>
      <c r="B383" s="2" t="s">
        <v>352</v>
      </c>
      <c r="C383" s="2" t="s">
        <v>67</v>
      </c>
      <c r="D383" s="2">
        <v>2010</v>
      </c>
      <c r="E383" s="2" t="s">
        <v>71</v>
      </c>
      <c r="F383" s="2" t="s">
        <v>360</v>
      </c>
      <c r="G383" s="2">
        <v>98451</v>
      </c>
      <c r="H383" s="2">
        <v>0</v>
      </c>
      <c r="I383" s="2" t="s">
        <v>361</v>
      </c>
      <c r="J383" s="2" t="s">
        <v>142</v>
      </c>
      <c r="K383" s="3">
        <v>40400</v>
      </c>
      <c r="L383" s="2" t="s">
        <v>165</v>
      </c>
      <c r="M383" s="2" t="s">
        <v>199</v>
      </c>
      <c r="N383" s="2"/>
      <c r="O383" s="2"/>
      <c r="P383" s="2"/>
    </row>
    <row r="384" spans="1:16" ht="30.75" customHeight="1">
      <c r="A384" s="2" t="s">
        <v>364</v>
      </c>
      <c r="B384" s="2" t="s">
        <v>365</v>
      </c>
      <c r="C384" s="2" t="s">
        <v>67</v>
      </c>
      <c r="D384" s="2">
        <v>2010</v>
      </c>
      <c r="E384" s="2" t="s">
        <v>71</v>
      </c>
      <c r="F384" s="2" t="s">
        <v>366</v>
      </c>
      <c r="G384" s="2">
        <v>0</v>
      </c>
      <c r="H384" s="2">
        <v>0</v>
      </c>
      <c r="I384" s="2" t="s">
        <v>35</v>
      </c>
      <c r="J384" s="2" t="s">
        <v>17</v>
      </c>
      <c r="K384" s="3">
        <v>40405</v>
      </c>
      <c r="L384" s="2" t="s">
        <v>202</v>
      </c>
      <c r="M384" s="2" t="s">
        <v>140</v>
      </c>
      <c r="N384" s="2"/>
      <c r="O384" s="2"/>
      <c r="P384" s="2"/>
    </row>
    <row r="385" spans="1:16" ht="81.75" customHeight="1">
      <c r="A385" s="2" t="s">
        <v>363</v>
      </c>
      <c r="B385" s="2" t="s">
        <v>246</v>
      </c>
      <c r="C385" s="2" t="s">
        <v>67</v>
      </c>
      <c r="D385" s="2">
        <v>2010</v>
      </c>
      <c r="E385" s="2" t="s">
        <v>71</v>
      </c>
      <c r="F385" s="2" t="s">
        <v>794</v>
      </c>
      <c r="G385" s="2">
        <v>0</v>
      </c>
      <c r="H385" s="2">
        <v>0</v>
      </c>
      <c r="I385" s="2" t="s">
        <v>35</v>
      </c>
      <c r="J385" s="2" t="s">
        <v>17</v>
      </c>
      <c r="K385" s="3">
        <v>40406</v>
      </c>
      <c r="L385" s="2" t="s">
        <v>165</v>
      </c>
      <c r="M385" s="2" t="s">
        <v>242</v>
      </c>
      <c r="N385" s="2"/>
      <c r="O385" s="2"/>
      <c r="P385" s="2"/>
    </row>
    <row r="386" spans="1:16" ht="50.25" customHeight="1">
      <c r="A386" s="2" t="s">
        <v>93</v>
      </c>
      <c r="B386" s="2" t="s">
        <v>246</v>
      </c>
      <c r="C386" s="2" t="s">
        <v>67</v>
      </c>
      <c r="D386" s="2">
        <v>2010</v>
      </c>
      <c r="E386" s="2" t="s">
        <v>71</v>
      </c>
      <c r="F386" s="2" t="s">
        <v>367</v>
      </c>
      <c r="G386" s="2">
        <v>432503</v>
      </c>
      <c r="H386" s="2">
        <v>0</v>
      </c>
      <c r="I386" s="2" t="s">
        <v>151</v>
      </c>
      <c r="J386" s="2" t="s">
        <v>142</v>
      </c>
      <c r="K386" s="3">
        <v>40393</v>
      </c>
      <c r="L386" s="2" t="s">
        <v>165</v>
      </c>
      <c r="M386" s="2" t="s">
        <v>140</v>
      </c>
      <c r="N386" s="2"/>
      <c r="O386" s="2"/>
      <c r="P386" s="2"/>
    </row>
    <row r="387" spans="1:16" ht="50.25" customHeight="1">
      <c r="A387" s="2" t="s">
        <v>93</v>
      </c>
      <c r="B387" s="2" t="s">
        <v>18</v>
      </c>
      <c r="C387" s="2" t="s">
        <v>67</v>
      </c>
      <c r="D387" s="2">
        <v>2010</v>
      </c>
      <c r="E387" s="2" t="s">
        <v>71</v>
      </c>
      <c r="F387" s="2" t="s">
        <v>284</v>
      </c>
      <c r="G387" s="2">
        <v>524246</v>
      </c>
      <c r="H387" s="2">
        <v>0</v>
      </c>
      <c r="I387" s="2" t="s">
        <v>109</v>
      </c>
      <c r="J387" s="2" t="s">
        <v>142</v>
      </c>
      <c r="K387" s="3">
        <v>40393</v>
      </c>
      <c r="L387" s="2" t="s">
        <v>202</v>
      </c>
      <c r="M387" s="2" t="s">
        <v>140</v>
      </c>
      <c r="N387" s="2"/>
      <c r="O387" s="2"/>
      <c r="P387" s="2"/>
    </row>
    <row r="388" spans="1:16" ht="40.5" customHeight="1">
      <c r="A388" s="2" t="s">
        <v>93</v>
      </c>
      <c r="B388" s="2" t="s">
        <v>112</v>
      </c>
      <c r="C388" s="2" t="s">
        <v>67</v>
      </c>
      <c r="D388" s="2">
        <v>2010</v>
      </c>
      <c r="E388" s="2" t="s">
        <v>71</v>
      </c>
      <c r="F388" s="2" t="s">
        <v>785</v>
      </c>
      <c r="G388" s="2">
        <v>786370</v>
      </c>
      <c r="H388" s="2">
        <v>0</v>
      </c>
      <c r="I388" s="2" t="s">
        <v>183</v>
      </c>
      <c r="J388" s="2" t="s">
        <v>142</v>
      </c>
      <c r="K388" s="3">
        <v>40421</v>
      </c>
      <c r="L388" s="2" t="s">
        <v>202</v>
      </c>
      <c r="M388" s="2" t="s">
        <v>181</v>
      </c>
      <c r="N388" s="2" t="s">
        <v>898</v>
      </c>
      <c r="O388" s="2" t="s">
        <v>657</v>
      </c>
      <c r="P388" s="2" t="s">
        <v>162</v>
      </c>
    </row>
    <row r="389" spans="1:16" ht="40.5" customHeight="1">
      <c r="A389" s="2" t="s">
        <v>86</v>
      </c>
      <c r="B389" s="2" t="s">
        <v>221</v>
      </c>
      <c r="C389" s="2" t="s">
        <v>67</v>
      </c>
      <c r="D389" s="2">
        <v>2010</v>
      </c>
      <c r="E389" s="2" t="s">
        <v>71</v>
      </c>
      <c r="F389" s="2" t="s">
        <v>994</v>
      </c>
      <c r="G389" s="2">
        <v>329136</v>
      </c>
      <c r="H389" s="2">
        <v>0</v>
      </c>
      <c r="I389" s="2" t="s">
        <v>35</v>
      </c>
      <c r="J389" s="2" t="s">
        <v>17</v>
      </c>
      <c r="K389" s="3">
        <v>40428</v>
      </c>
      <c r="L389" s="2" t="s">
        <v>202</v>
      </c>
      <c r="M389" s="2" t="s">
        <v>250</v>
      </c>
      <c r="N389" s="2"/>
      <c r="O389" s="2"/>
      <c r="P389" s="2"/>
    </row>
    <row r="390" spans="1:16" ht="40.5" customHeight="1">
      <c r="A390" s="2" t="s">
        <v>86</v>
      </c>
      <c r="B390" s="2" t="s">
        <v>221</v>
      </c>
      <c r="C390" s="2" t="s">
        <v>67</v>
      </c>
      <c r="D390" s="2">
        <v>2010</v>
      </c>
      <c r="E390" s="2" t="s">
        <v>71</v>
      </c>
      <c r="F390" s="2" t="s">
        <v>995</v>
      </c>
      <c r="G390" s="2">
        <v>339036</v>
      </c>
      <c r="H390" s="2">
        <v>0</v>
      </c>
      <c r="I390" s="2" t="s">
        <v>35</v>
      </c>
      <c r="J390" s="2" t="s">
        <v>17</v>
      </c>
      <c r="K390" s="3">
        <v>40428</v>
      </c>
      <c r="L390" s="2" t="s">
        <v>202</v>
      </c>
      <c r="M390" s="2" t="s">
        <v>250</v>
      </c>
      <c r="N390" s="2"/>
      <c r="O390" s="2"/>
      <c r="P390" s="2"/>
    </row>
    <row r="391" spans="1:16" ht="30.75" customHeight="1">
      <c r="A391" s="2" t="s">
        <v>86</v>
      </c>
      <c r="B391" s="2" t="s">
        <v>200</v>
      </c>
      <c r="C391" s="2" t="s">
        <v>67</v>
      </c>
      <c r="D391" s="2">
        <v>2010</v>
      </c>
      <c r="E391" s="2" t="s">
        <v>71</v>
      </c>
      <c r="F391" s="2" t="s">
        <v>996</v>
      </c>
      <c r="G391" s="2">
        <v>2456720</v>
      </c>
      <c r="H391" s="2">
        <v>0</v>
      </c>
      <c r="I391" s="2" t="s">
        <v>35</v>
      </c>
      <c r="J391" s="2" t="s">
        <v>17</v>
      </c>
      <c r="K391" s="3">
        <v>40428</v>
      </c>
      <c r="L391" s="2" t="s">
        <v>202</v>
      </c>
      <c r="M391" s="2" t="s">
        <v>140</v>
      </c>
      <c r="N391" s="2"/>
      <c r="O391" s="2"/>
      <c r="P391" s="2"/>
    </row>
    <row r="392" spans="1:16" ht="92.25" customHeight="1">
      <c r="A392" s="2" t="s">
        <v>86</v>
      </c>
      <c r="B392" s="2" t="s">
        <v>331</v>
      </c>
      <c r="C392" s="2" t="s">
        <v>67</v>
      </c>
      <c r="D392" s="2">
        <v>2010</v>
      </c>
      <c r="E392" s="2" t="s">
        <v>71</v>
      </c>
      <c r="F392" s="2" t="s">
        <v>997</v>
      </c>
      <c r="G392" s="2">
        <v>0</v>
      </c>
      <c r="H392" s="2">
        <v>500000</v>
      </c>
      <c r="I392" s="2" t="s">
        <v>35</v>
      </c>
      <c r="J392" s="2" t="s">
        <v>17</v>
      </c>
      <c r="K392" s="3">
        <v>40428</v>
      </c>
      <c r="L392" s="2" t="s">
        <v>176</v>
      </c>
      <c r="M392" s="2" t="s">
        <v>199</v>
      </c>
      <c r="N392" s="2" t="s">
        <v>898</v>
      </c>
      <c r="O392" s="2" t="s">
        <v>674</v>
      </c>
      <c r="P392" s="2" t="s">
        <v>206</v>
      </c>
    </row>
    <row r="393" spans="1:16" ht="30.75" customHeight="1">
      <c r="A393" s="2" t="s">
        <v>86</v>
      </c>
      <c r="B393" s="2" t="s">
        <v>221</v>
      </c>
      <c r="C393" s="2" t="s">
        <v>67</v>
      </c>
      <c r="D393" s="2">
        <v>2010</v>
      </c>
      <c r="E393" s="2" t="s">
        <v>71</v>
      </c>
      <c r="F393" s="2" t="s">
        <v>997</v>
      </c>
      <c r="G393" s="2">
        <v>5299139</v>
      </c>
      <c r="H393" s="2">
        <v>0</v>
      </c>
      <c r="I393" s="2" t="s">
        <v>35</v>
      </c>
      <c r="J393" s="2" t="s">
        <v>17</v>
      </c>
      <c r="K393" s="3">
        <v>40428</v>
      </c>
      <c r="L393" s="2" t="s">
        <v>202</v>
      </c>
      <c r="M393" s="2" t="s">
        <v>140</v>
      </c>
      <c r="N393" s="2" t="s">
        <v>898</v>
      </c>
      <c r="O393" s="2" t="s">
        <v>998</v>
      </c>
      <c r="P393" s="2" t="s">
        <v>132</v>
      </c>
    </row>
    <row r="394" spans="1:16" ht="30.75" customHeight="1">
      <c r="A394" s="2" t="s">
        <v>247</v>
      </c>
      <c r="B394" s="2" t="s">
        <v>404</v>
      </c>
      <c r="C394" s="2" t="s">
        <v>67</v>
      </c>
      <c r="D394" s="2">
        <v>2010</v>
      </c>
      <c r="E394" s="2" t="s">
        <v>71</v>
      </c>
      <c r="F394" s="2" t="s">
        <v>405</v>
      </c>
      <c r="G394" s="2">
        <v>131062</v>
      </c>
      <c r="H394" s="2">
        <v>0</v>
      </c>
      <c r="I394" s="2" t="s">
        <v>57</v>
      </c>
      <c r="J394" s="2" t="s">
        <v>142</v>
      </c>
      <c r="K394" s="3">
        <v>40398</v>
      </c>
      <c r="L394" s="2" t="s">
        <v>202</v>
      </c>
      <c r="M394" s="2" t="s">
        <v>140</v>
      </c>
      <c r="N394" s="2"/>
      <c r="O394" s="2"/>
      <c r="P394" s="2"/>
    </row>
    <row r="395" spans="1:16" ht="60.75" customHeight="1">
      <c r="A395" s="2" t="s">
        <v>99</v>
      </c>
      <c r="B395" s="2" t="s">
        <v>218</v>
      </c>
      <c r="C395" s="2" t="s">
        <v>67</v>
      </c>
      <c r="D395" s="2">
        <v>2010</v>
      </c>
      <c r="E395" s="2" t="s">
        <v>71</v>
      </c>
      <c r="F395" s="2" t="s">
        <v>126</v>
      </c>
      <c r="G395" s="2">
        <v>1255966</v>
      </c>
      <c r="H395" s="2">
        <v>0</v>
      </c>
      <c r="I395" s="2" t="s">
        <v>88</v>
      </c>
      <c r="J395" s="2" t="s">
        <v>39</v>
      </c>
      <c r="K395" s="3">
        <v>40396</v>
      </c>
      <c r="L395" s="2" t="s">
        <v>165</v>
      </c>
      <c r="M395" s="2" t="s">
        <v>140</v>
      </c>
      <c r="N395" s="2" t="s">
        <v>898</v>
      </c>
      <c r="O395" s="2" t="s">
        <v>36</v>
      </c>
      <c r="P395" s="2" t="s">
        <v>132</v>
      </c>
    </row>
    <row r="396" spans="1:16" ht="40.5" customHeight="1">
      <c r="A396" s="2" t="s">
        <v>0</v>
      </c>
      <c r="B396" s="2" t="s">
        <v>246</v>
      </c>
      <c r="C396" s="2" t="s">
        <v>67</v>
      </c>
      <c r="D396" s="2">
        <v>2010</v>
      </c>
      <c r="E396" s="2" t="s">
        <v>71</v>
      </c>
      <c r="F396" s="2" t="s">
        <v>518</v>
      </c>
      <c r="G396" s="2">
        <v>163827</v>
      </c>
      <c r="H396" s="2">
        <v>0</v>
      </c>
      <c r="I396" s="2" t="s">
        <v>369</v>
      </c>
      <c r="J396" s="2" t="s">
        <v>142</v>
      </c>
      <c r="K396" s="3">
        <v>40393</v>
      </c>
      <c r="L396" s="2" t="s">
        <v>165</v>
      </c>
      <c r="M396" s="2" t="s">
        <v>181</v>
      </c>
      <c r="N396" s="2"/>
      <c r="O396" s="2"/>
      <c r="P396" s="2"/>
    </row>
    <row r="397" spans="1:16" ht="30.75" customHeight="1">
      <c r="A397" s="2" t="s">
        <v>274</v>
      </c>
      <c r="B397" s="2" t="s">
        <v>97</v>
      </c>
      <c r="C397" s="2" t="s">
        <v>67</v>
      </c>
      <c r="D397" s="2">
        <v>2010</v>
      </c>
      <c r="E397" s="2" t="s">
        <v>71</v>
      </c>
      <c r="F397" s="2" t="s">
        <v>243</v>
      </c>
      <c r="G397" s="2">
        <v>1459716</v>
      </c>
      <c r="H397" s="2">
        <v>0</v>
      </c>
      <c r="I397" s="2" t="s">
        <v>163</v>
      </c>
      <c r="J397" s="2" t="s">
        <v>233</v>
      </c>
      <c r="K397" s="3">
        <v>40393</v>
      </c>
      <c r="L397" s="2" t="s">
        <v>165</v>
      </c>
      <c r="M397" s="2" t="s">
        <v>140</v>
      </c>
      <c r="N397" s="2" t="s">
        <v>898</v>
      </c>
      <c r="O397" s="2" t="s">
        <v>44</v>
      </c>
      <c r="P397" s="2" t="s">
        <v>132</v>
      </c>
    </row>
    <row r="398" spans="1:16" ht="30.75" customHeight="1">
      <c r="A398" s="2" t="s">
        <v>28</v>
      </c>
      <c r="B398" s="2" t="s">
        <v>123</v>
      </c>
      <c r="C398" s="2" t="s">
        <v>67</v>
      </c>
      <c r="D398" s="2">
        <v>2010</v>
      </c>
      <c r="E398" s="2" t="s">
        <v>71</v>
      </c>
      <c r="F398" s="2" t="s">
        <v>195</v>
      </c>
      <c r="G398" s="2">
        <v>2621232</v>
      </c>
      <c r="H398" s="2">
        <v>0</v>
      </c>
      <c r="I398" s="2" t="s">
        <v>288</v>
      </c>
      <c r="J398" s="2" t="s">
        <v>142</v>
      </c>
      <c r="K398" s="3">
        <v>40403</v>
      </c>
      <c r="L398" s="2" t="s">
        <v>202</v>
      </c>
      <c r="M398" s="2" t="s">
        <v>105</v>
      </c>
      <c r="N398" s="2" t="s">
        <v>898</v>
      </c>
      <c r="O398" s="2" t="s">
        <v>652</v>
      </c>
      <c r="P398" s="2" t="s">
        <v>143</v>
      </c>
    </row>
    <row r="399" spans="1:16" ht="50.25" customHeight="1">
      <c r="A399" s="2" t="s">
        <v>90</v>
      </c>
      <c r="B399" s="2" t="s">
        <v>246</v>
      </c>
      <c r="C399" s="2" t="s">
        <v>67</v>
      </c>
      <c r="D399" s="2">
        <v>2010</v>
      </c>
      <c r="E399" s="2" t="s">
        <v>71</v>
      </c>
      <c r="F399" s="2" t="s">
        <v>226</v>
      </c>
      <c r="G399" s="2">
        <v>240000</v>
      </c>
      <c r="H399" s="2">
        <v>0</v>
      </c>
      <c r="I399" s="2" t="s">
        <v>35</v>
      </c>
      <c r="J399" s="2" t="s">
        <v>17</v>
      </c>
      <c r="K399" s="3">
        <v>40395</v>
      </c>
      <c r="L399" s="2" t="s">
        <v>165</v>
      </c>
      <c r="M399" s="2" t="s">
        <v>140</v>
      </c>
      <c r="N399" s="2"/>
      <c r="O399" s="2"/>
      <c r="P399" s="2"/>
    </row>
    <row r="400" spans="1:16" ht="60.75" customHeight="1">
      <c r="A400" s="2" t="s">
        <v>252</v>
      </c>
      <c r="B400" s="2" t="s">
        <v>246</v>
      </c>
      <c r="C400" s="2" t="s">
        <v>67</v>
      </c>
      <c r="D400" s="2">
        <v>2010</v>
      </c>
      <c r="E400" s="2" t="s">
        <v>71</v>
      </c>
      <c r="F400" s="2" t="s">
        <v>519</v>
      </c>
      <c r="G400" s="2">
        <v>365034</v>
      </c>
      <c r="H400" s="2">
        <v>0</v>
      </c>
      <c r="I400" s="2" t="s">
        <v>520</v>
      </c>
      <c r="J400" s="2" t="s">
        <v>198</v>
      </c>
      <c r="K400" s="3">
        <v>40395</v>
      </c>
      <c r="L400" s="2" t="s">
        <v>165</v>
      </c>
      <c r="M400" s="2" t="s">
        <v>140</v>
      </c>
      <c r="N400" s="2"/>
      <c r="O400" s="2"/>
      <c r="P400" s="2"/>
    </row>
    <row r="401" spans="1:16" ht="30.75" customHeight="1">
      <c r="A401" s="2" t="s">
        <v>263</v>
      </c>
      <c r="B401" s="2" t="s">
        <v>18</v>
      </c>
      <c r="C401" s="2" t="s">
        <v>67</v>
      </c>
      <c r="D401" s="2">
        <v>2010</v>
      </c>
      <c r="E401" s="2" t="s">
        <v>71</v>
      </c>
      <c r="F401" s="2" t="s">
        <v>259</v>
      </c>
      <c r="G401" s="2">
        <v>500000</v>
      </c>
      <c r="H401" s="2">
        <v>0</v>
      </c>
      <c r="I401" s="2" t="s">
        <v>35</v>
      </c>
      <c r="J401" s="2" t="s">
        <v>17</v>
      </c>
      <c r="K401" s="3">
        <v>40396</v>
      </c>
      <c r="L401" s="2" t="s">
        <v>202</v>
      </c>
      <c r="M401" s="2" t="s">
        <v>140</v>
      </c>
      <c r="N401" s="2"/>
      <c r="O401" s="2"/>
      <c r="P401" s="2"/>
    </row>
    <row r="402" spans="1:16" ht="40.5" customHeight="1">
      <c r="A402" s="2" t="s">
        <v>177</v>
      </c>
      <c r="B402" s="2" t="s">
        <v>83</v>
      </c>
      <c r="C402" s="2" t="s">
        <v>67</v>
      </c>
      <c r="D402" s="2">
        <v>2010</v>
      </c>
      <c r="E402" s="2" t="s">
        <v>71</v>
      </c>
      <c r="F402" s="2" t="s">
        <v>168</v>
      </c>
      <c r="G402" s="2">
        <v>1965924</v>
      </c>
      <c r="H402" s="2">
        <v>0</v>
      </c>
      <c r="I402" s="2" t="s">
        <v>25</v>
      </c>
      <c r="J402" s="2" t="s">
        <v>142</v>
      </c>
      <c r="K402" s="3">
        <v>40402</v>
      </c>
      <c r="L402" s="2" t="s">
        <v>202</v>
      </c>
      <c r="M402" s="2" t="s">
        <v>140</v>
      </c>
      <c r="N402" s="2"/>
      <c r="O402" s="2"/>
      <c r="P402" s="2"/>
    </row>
    <row r="403" spans="1:16" ht="30.75" customHeight="1">
      <c r="A403" s="2" t="s">
        <v>21</v>
      </c>
      <c r="B403" s="2" t="s">
        <v>287</v>
      </c>
      <c r="C403" s="2" t="s">
        <v>67</v>
      </c>
      <c r="D403" s="2">
        <v>2010</v>
      </c>
      <c r="E403" s="2" t="s">
        <v>71</v>
      </c>
      <c r="F403" s="2" t="s">
        <v>114</v>
      </c>
      <c r="G403" s="2">
        <v>0</v>
      </c>
      <c r="H403" s="2">
        <v>0</v>
      </c>
      <c r="I403" s="2" t="s">
        <v>35</v>
      </c>
      <c r="J403" s="2" t="s">
        <v>17</v>
      </c>
      <c r="K403" s="3">
        <v>40399</v>
      </c>
      <c r="L403" s="2" t="s">
        <v>165</v>
      </c>
      <c r="M403" s="2" t="s">
        <v>140</v>
      </c>
      <c r="N403" s="2"/>
      <c r="O403" s="2"/>
      <c r="P403" s="2"/>
    </row>
    <row r="404" spans="1:16" ht="21" customHeight="1">
      <c r="A404" s="2" t="s">
        <v>337</v>
      </c>
      <c r="B404" s="2" t="s">
        <v>112</v>
      </c>
      <c r="C404" s="2" t="s">
        <v>67</v>
      </c>
      <c r="D404" s="2">
        <v>2010</v>
      </c>
      <c r="E404" s="2" t="s">
        <v>71</v>
      </c>
      <c r="F404" s="2" t="s">
        <v>567</v>
      </c>
      <c r="G404" s="2">
        <v>532969</v>
      </c>
      <c r="H404" s="2">
        <v>0</v>
      </c>
      <c r="I404" s="2" t="s">
        <v>35</v>
      </c>
      <c r="J404" s="2" t="s">
        <v>17</v>
      </c>
      <c r="K404" s="3">
        <v>40413</v>
      </c>
      <c r="L404" s="2" t="s">
        <v>165</v>
      </c>
      <c r="M404" s="2" t="s">
        <v>566</v>
      </c>
      <c r="N404" s="2"/>
      <c r="O404" s="2"/>
      <c r="P404" s="2"/>
    </row>
    <row r="405" spans="1:16" ht="30.75" customHeight="1">
      <c r="A405" s="2" t="s">
        <v>276</v>
      </c>
      <c r="B405" s="2" t="s">
        <v>18</v>
      </c>
      <c r="C405" s="2" t="s">
        <v>67</v>
      </c>
      <c r="D405" s="2">
        <v>2010</v>
      </c>
      <c r="E405" s="2" t="s">
        <v>71</v>
      </c>
      <c r="F405" s="2" t="s">
        <v>232</v>
      </c>
      <c r="G405" s="2">
        <v>78247</v>
      </c>
      <c r="H405" s="2">
        <v>0</v>
      </c>
      <c r="I405" s="2" t="s">
        <v>260</v>
      </c>
      <c r="J405" s="2" t="s">
        <v>241</v>
      </c>
      <c r="K405" s="3">
        <v>40395</v>
      </c>
      <c r="L405" s="2" t="s">
        <v>165</v>
      </c>
      <c r="M405" s="2" t="s">
        <v>140</v>
      </c>
      <c r="N405" s="2"/>
      <c r="O405" s="2"/>
      <c r="P405" s="2"/>
    </row>
    <row r="406" spans="1:16" ht="30.75" customHeight="1">
      <c r="A406" s="2" t="s">
        <v>155</v>
      </c>
      <c r="B406" s="2" t="s">
        <v>246</v>
      </c>
      <c r="C406" s="2" t="s">
        <v>67</v>
      </c>
      <c r="D406" s="2">
        <v>2010</v>
      </c>
      <c r="E406" s="2" t="s">
        <v>71</v>
      </c>
      <c r="F406" s="2" t="s">
        <v>13</v>
      </c>
      <c r="G406" s="2">
        <v>500000</v>
      </c>
      <c r="H406" s="2">
        <v>0</v>
      </c>
      <c r="I406" s="2" t="s">
        <v>35</v>
      </c>
      <c r="J406" s="2" t="s">
        <v>17</v>
      </c>
      <c r="K406" s="3">
        <v>40393</v>
      </c>
      <c r="L406" s="2" t="s">
        <v>165</v>
      </c>
      <c r="M406" s="2" t="s">
        <v>140</v>
      </c>
      <c r="N406" s="2"/>
      <c r="O406" s="2"/>
      <c r="P406" s="2"/>
    </row>
    <row r="407" spans="1:16" ht="30.75" customHeight="1">
      <c r="A407" s="2" t="s">
        <v>86</v>
      </c>
      <c r="B407" s="2" t="s">
        <v>246</v>
      </c>
      <c r="C407" s="2" t="s">
        <v>67</v>
      </c>
      <c r="D407" s="2">
        <v>2010</v>
      </c>
      <c r="E407" s="2" t="s">
        <v>71</v>
      </c>
      <c r="F407" s="2" t="s">
        <v>282</v>
      </c>
      <c r="G407" s="2">
        <v>3700000</v>
      </c>
      <c r="H407" s="2">
        <v>0</v>
      </c>
      <c r="I407" s="2" t="s">
        <v>35</v>
      </c>
      <c r="J407" s="2" t="s">
        <v>17</v>
      </c>
      <c r="K407" s="3">
        <v>40390</v>
      </c>
      <c r="L407" s="2" t="s">
        <v>165</v>
      </c>
      <c r="M407" s="2" t="s">
        <v>140</v>
      </c>
      <c r="N407" s="2"/>
      <c r="O407" s="2"/>
      <c r="P407" s="2"/>
    </row>
    <row r="408" spans="1:16" ht="30.75" customHeight="1">
      <c r="A408" s="2" t="s">
        <v>161</v>
      </c>
      <c r="B408" s="2" t="s">
        <v>83</v>
      </c>
      <c r="C408" s="2" t="s">
        <v>67</v>
      </c>
      <c r="D408" s="2">
        <v>2010</v>
      </c>
      <c r="E408" s="2" t="s">
        <v>71</v>
      </c>
      <c r="F408" s="2" t="s">
        <v>134</v>
      </c>
      <c r="G408" s="2">
        <v>903342</v>
      </c>
      <c r="H408" s="2">
        <v>0</v>
      </c>
      <c r="I408" s="2" t="s">
        <v>125</v>
      </c>
      <c r="J408" s="2" t="s">
        <v>76</v>
      </c>
      <c r="K408" s="3">
        <v>40392</v>
      </c>
      <c r="L408" s="2" t="s">
        <v>202</v>
      </c>
      <c r="M408" s="2" t="s">
        <v>140</v>
      </c>
      <c r="N408" s="2"/>
      <c r="O408" s="2"/>
      <c r="P408" s="2"/>
    </row>
    <row r="409" spans="1:16" ht="30.75" customHeight="1">
      <c r="A409" s="2" t="s">
        <v>75</v>
      </c>
      <c r="B409" s="2" t="s">
        <v>85</v>
      </c>
      <c r="C409" s="2" t="s">
        <v>67</v>
      </c>
      <c r="D409" s="2">
        <v>2010</v>
      </c>
      <c r="E409" s="2" t="s">
        <v>71</v>
      </c>
      <c r="F409" s="2" t="s">
        <v>29</v>
      </c>
      <c r="G409" s="2">
        <v>262123</v>
      </c>
      <c r="H409" s="2">
        <v>0</v>
      </c>
      <c r="I409" s="2" t="s">
        <v>63</v>
      </c>
      <c r="J409" s="2" t="s">
        <v>142</v>
      </c>
      <c r="K409" s="3">
        <v>40399</v>
      </c>
      <c r="L409" s="2" t="s">
        <v>165</v>
      </c>
      <c r="M409" s="2" t="s">
        <v>140</v>
      </c>
      <c r="N409" s="2"/>
      <c r="O409" s="2"/>
      <c r="P409" s="2"/>
    </row>
    <row r="410" spans="1:16" ht="30.75" customHeight="1">
      <c r="A410" s="2" t="s">
        <v>174</v>
      </c>
      <c r="B410" s="2" t="s">
        <v>770</v>
      </c>
      <c r="C410" s="2" t="s">
        <v>67</v>
      </c>
      <c r="D410" s="2">
        <v>2010</v>
      </c>
      <c r="E410" s="2" t="s">
        <v>71</v>
      </c>
      <c r="F410" s="2" t="s">
        <v>414</v>
      </c>
      <c r="G410" s="2">
        <v>193185</v>
      </c>
      <c r="H410" s="2">
        <v>0</v>
      </c>
      <c r="I410" s="2" t="s">
        <v>771</v>
      </c>
      <c r="J410" s="2" t="s">
        <v>142</v>
      </c>
      <c r="K410" s="3">
        <v>40416</v>
      </c>
      <c r="L410" s="2" t="s">
        <v>202</v>
      </c>
      <c r="M410" s="2" t="s">
        <v>140</v>
      </c>
      <c r="N410" s="2"/>
      <c r="O410" s="2"/>
      <c r="P410" s="2"/>
    </row>
    <row r="411" spans="1:16" ht="30.75" customHeight="1">
      <c r="A411" s="2" t="s">
        <v>113</v>
      </c>
      <c r="B411" s="2" t="s">
        <v>185</v>
      </c>
      <c r="C411" s="2" t="s">
        <v>67</v>
      </c>
      <c r="D411" s="2">
        <v>2010</v>
      </c>
      <c r="E411" s="2" t="s">
        <v>71</v>
      </c>
      <c r="F411" s="2" t="s">
        <v>152</v>
      </c>
      <c r="G411" s="2">
        <v>1182313</v>
      </c>
      <c r="H411" s="2">
        <v>0</v>
      </c>
      <c r="I411" s="2" t="s">
        <v>66</v>
      </c>
      <c r="J411" s="2" t="s">
        <v>182</v>
      </c>
      <c r="K411" s="3">
        <v>40395</v>
      </c>
      <c r="L411" s="2" t="s">
        <v>165</v>
      </c>
      <c r="M411" s="2" t="s">
        <v>140</v>
      </c>
      <c r="N411" s="2"/>
      <c r="O411" s="2"/>
      <c r="P411" s="2"/>
    </row>
    <row r="412" spans="1:16" ht="30.75" customHeight="1">
      <c r="A412" s="2" t="s">
        <v>247</v>
      </c>
      <c r="B412" s="2" t="s">
        <v>218</v>
      </c>
      <c r="C412" s="2" t="s">
        <v>67</v>
      </c>
      <c r="D412" s="2">
        <v>2010</v>
      </c>
      <c r="E412" s="2" t="s">
        <v>71</v>
      </c>
      <c r="F412" s="2" t="s">
        <v>34</v>
      </c>
      <c r="G412" s="2">
        <v>202429</v>
      </c>
      <c r="H412" s="2">
        <v>0</v>
      </c>
      <c r="I412" s="2" t="s">
        <v>170</v>
      </c>
      <c r="J412" s="2" t="s">
        <v>142</v>
      </c>
      <c r="K412" s="3">
        <v>40399</v>
      </c>
      <c r="L412" s="2" t="s">
        <v>165</v>
      </c>
      <c r="M412" s="2" t="s">
        <v>140</v>
      </c>
      <c r="N412" s="2" t="s">
        <v>898</v>
      </c>
      <c r="O412" s="2" t="s">
        <v>36</v>
      </c>
      <c r="P412" s="2" t="s">
        <v>132</v>
      </c>
    </row>
    <row r="413" spans="1:16" ht="40.5" customHeight="1">
      <c r="A413" s="2" t="s">
        <v>86</v>
      </c>
      <c r="B413" s="2" t="s">
        <v>246</v>
      </c>
      <c r="C413" s="2" t="s">
        <v>67</v>
      </c>
      <c r="D413" s="2">
        <v>2010</v>
      </c>
      <c r="E413" s="2" t="s">
        <v>71</v>
      </c>
      <c r="F413" s="2" t="s">
        <v>192</v>
      </c>
      <c r="G413" s="2">
        <v>3200000</v>
      </c>
      <c r="H413" s="2">
        <v>0</v>
      </c>
      <c r="I413" s="2" t="s">
        <v>35</v>
      </c>
      <c r="J413" s="2" t="s">
        <v>17</v>
      </c>
      <c r="K413" s="3">
        <v>40390</v>
      </c>
      <c r="L413" s="2" t="s">
        <v>165</v>
      </c>
      <c r="M413" s="2" t="s">
        <v>140</v>
      </c>
      <c r="N413" s="2"/>
      <c r="O413" s="2"/>
      <c r="P413" s="2"/>
    </row>
    <row r="414" spans="1:16" ht="30.75" customHeight="1">
      <c r="A414" s="2" t="s">
        <v>161</v>
      </c>
      <c r="B414" s="2" t="s">
        <v>123</v>
      </c>
      <c r="C414" s="2" t="s">
        <v>67</v>
      </c>
      <c r="D414" s="2">
        <v>2010</v>
      </c>
      <c r="E414" s="2" t="s">
        <v>71</v>
      </c>
      <c r="F414" s="2" t="s">
        <v>195</v>
      </c>
      <c r="G414" s="2">
        <v>3613369</v>
      </c>
      <c r="H414" s="2">
        <v>0</v>
      </c>
      <c r="I414" s="2" t="s">
        <v>11</v>
      </c>
      <c r="J414" s="2" t="s">
        <v>76</v>
      </c>
      <c r="K414" s="3">
        <v>40397</v>
      </c>
      <c r="L414" s="2" t="s">
        <v>202</v>
      </c>
      <c r="M414" s="2" t="s">
        <v>105</v>
      </c>
      <c r="N414" s="2" t="s">
        <v>898</v>
      </c>
      <c r="O414" s="2" t="s">
        <v>652</v>
      </c>
      <c r="P414" s="2" t="s">
        <v>143</v>
      </c>
    </row>
    <row r="415" spans="1:16" ht="30.75" customHeight="1">
      <c r="A415" s="2" t="s">
        <v>122</v>
      </c>
      <c r="B415" s="2" t="s">
        <v>610</v>
      </c>
      <c r="C415" s="2" t="s">
        <v>67</v>
      </c>
      <c r="D415" s="2">
        <v>2010</v>
      </c>
      <c r="E415" s="2" t="s">
        <v>71</v>
      </c>
      <c r="F415" s="2" t="s">
        <v>698</v>
      </c>
      <c r="G415" s="2">
        <v>527585</v>
      </c>
      <c r="H415" s="2">
        <v>0</v>
      </c>
      <c r="I415" s="2" t="s">
        <v>249</v>
      </c>
      <c r="J415" s="2" t="s">
        <v>142</v>
      </c>
      <c r="K415" s="3">
        <v>40393</v>
      </c>
      <c r="L415" s="2" t="s">
        <v>202</v>
      </c>
      <c r="M415" s="2" t="s">
        <v>140</v>
      </c>
      <c r="N415" s="2"/>
      <c r="O415" s="2"/>
      <c r="P415" s="2"/>
    </row>
    <row r="416" spans="1:16" ht="30.75" customHeight="1">
      <c r="A416" s="2" t="s">
        <v>122</v>
      </c>
      <c r="B416" s="2" t="s">
        <v>218</v>
      </c>
      <c r="C416" s="2" t="s">
        <v>67</v>
      </c>
      <c r="D416" s="2">
        <v>2010</v>
      </c>
      <c r="E416" s="2" t="s">
        <v>71</v>
      </c>
      <c r="F416" s="2" t="s">
        <v>23</v>
      </c>
      <c r="G416" s="2">
        <v>3166227</v>
      </c>
      <c r="H416" s="2">
        <v>0</v>
      </c>
      <c r="I416" s="2" t="s">
        <v>10</v>
      </c>
      <c r="J416" s="2" t="s">
        <v>142</v>
      </c>
      <c r="K416" s="3">
        <v>40402</v>
      </c>
      <c r="L416" s="2" t="s">
        <v>165</v>
      </c>
      <c r="M416" s="2" t="s">
        <v>140</v>
      </c>
      <c r="N416" s="2" t="s">
        <v>898</v>
      </c>
      <c r="O416" s="2" t="s">
        <v>36</v>
      </c>
      <c r="P416" s="2" t="s">
        <v>132</v>
      </c>
    </row>
    <row r="417" spans="1:16" ht="50.25" customHeight="1">
      <c r="A417" s="2" t="s">
        <v>193</v>
      </c>
      <c r="B417" s="2" t="s">
        <v>111</v>
      </c>
      <c r="C417" s="2" t="s">
        <v>67</v>
      </c>
      <c r="D417" s="2">
        <v>2010</v>
      </c>
      <c r="E417" s="2" t="s">
        <v>71</v>
      </c>
      <c r="F417" s="2" t="s">
        <v>74</v>
      </c>
      <c r="G417" s="2">
        <v>200000</v>
      </c>
      <c r="H417" s="2">
        <v>0</v>
      </c>
      <c r="I417" s="2" t="s">
        <v>35</v>
      </c>
      <c r="J417" s="2" t="s">
        <v>17</v>
      </c>
      <c r="K417" s="3">
        <v>40400</v>
      </c>
      <c r="L417" s="2" t="s">
        <v>165</v>
      </c>
      <c r="M417" s="2" t="s">
        <v>242</v>
      </c>
      <c r="N417" s="2" t="s">
        <v>898</v>
      </c>
      <c r="O417" s="2" t="s">
        <v>666</v>
      </c>
      <c r="P417" s="2" t="s">
        <v>242</v>
      </c>
    </row>
    <row r="418" spans="1:16" ht="40.5" customHeight="1">
      <c r="A418" s="2" t="s">
        <v>122</v>
      </c>
      <c r="B418" s="2" t="s">
        <v>148</v>
      </c>
      <c r="C418" s="2" t="s">
        <v>67</v>
      </c>
      <c r="D418" s="2">
        <v>2010</v>
      </c>
      <c r="E418" s="2" t="s">
        <v>71</v>
      </c>
      <c r="F418" s="2" t="s">
        <v>701</v>
      </c>
      <c r="G418" s="2">
        <v>131940</v>
      </c>
      <c r="H418" s="2">
        <v>0</v>
      </c>
      <c r="I418" s="2" t="s">
        <v>37</v>
      </c>
      <c r="J418" s="2" t="s">
        <v>142</v>
      </c>
      <c r="K418" s="3">
        <v>40393</v>
      </c>
      <c r="L418" s="2" t="s">
        <v>202</v>
      </c>
      <c r="M418" s="2" t="s">
        <v>181</v>
      </c>
      <c r="N418" s="2" t="s">
        <v>898</v>
      </c>
      <c r="O418" s="2" t="s">
        <v>700</v>
      </c>
      <c r="P418" s="2" t="s">
        <v>162</v>
      </c>
    </row>
    <row r="419" spans="1:16" ht="30.75" customHeight="1">
      <c r="A419" s="2" t="s">
        <v>122</v>
      </c>
      <c r="B419" s="2" t="s">
        <v>609</v>
      </c>
      <c r="C419" s="2" t="s">
        <v>67</v>
      </c>
      <c r="D419" s="2">
        <v>2010</v>
      </c>
      <c r="E419" s="2" t="s">
        <v>71</v>
      </c>
      <c r="F419" s="2" t="s">
        <v>41</v>
      </c>
      <c r="G419" s="2">
        <v>43980</v>
      </c>
      <c r="H419" s="2">
        <v>0</v>
      </c>
      <c r="I419" s="2" t="s">
        <v>269</v>
      </c>
      <c r="J419" s="2" t="s">
        <v>142</v>
      </c>
      <c r="K419" s="3">
        <v>40393</v>
      </c>
      <c r="L419" s="2" t="s">
        <v>202</v>
      </c>
      <c r="M419" s="2" t="s">
        <v>140</v>
      </c>
      <c r="N419" s="2"/>
      <c r="O419" s="2"/>
      <c r="P419" s="2"/>
    </row>
    <row r="420" spans="1:16" ht="30.75" customHeight="1">
      <c r="A420" s="2" t="s">
        <v>247</v>
      </c>
      <c r="B420" s="2" t="s">
        <v>123</v>
      </c>
      <c r="C420" s="2" t="s">
        <v>67</v>
      </c>
      <c r="D420" s="2">
        <v>2010</v>
      </c>
      <c r="E420" s="2" t="s">
        <v>71</v>
      </c>
      <c r="F420" s="2" t="s">
        <v>190</v>
      </c>
      <c r="G420" s="2">
        <v>786370</v>
      </c>
      <c r="H420" s="2">
        <v>0</v>
      </c>
      <c r="I420" s="2" t="s">
        <v>183</v>
      </c>
      <c r="J420" s="2" t="s">
        <v>142</v>
      </c>
      <c r="K420" s="3">
        <v>40397</v>
      </c>
      <c r="L420" s="2" t="s">
        <v>165</v>
      </c>
      <c r="M420" s="2" t="s">
        <v>105</v>
      </c>
      <c r="N420" s="2" t="s">
        <v>898</v>
      </c>
      <c r="O420" s="2" t="s">
        <v>652</v>
      </c>
      <c r="P420" s="2" t="s">
        <v>143</v>
      </c>
    </row>
    <row r="421" spans="1:16" ht="30.75" customHeight="1">
      <c r="A421" s="2" t="s">
        <v>278</v>
      </c>
      <c r="B421" s="2" t="s">
        <v>246</v>
      </c>
      <c r="C421" s="2" t="s">
        <v>67</v>
      </c>
      <c r="D421" s="2">
        <v>2010</v>
      </c>
      <c r="E421" s="2" t="s">
        <v>71</v>
      </c>
      <c r="F421" s="2" t="s">
        <v>799</v>
      </c>
      <c r="G421" s="2">
        <v>2000000</v>
      </c>
      <c r="H421" s="2">
        <v>0</v>
      </c>
      <c r="I421" s="2" t="s">
        <v>35</v>
      </c>
      <c r="J421" s="2" t="s">
        <v>17</v>
      </c>
      <c r="K421" s="3">
        <v>40398</v>
      </c>
      <c r="L421" s="2" t="s">
        <v>165</v>
      </c>
      <c r="M421" s="2" t="s">
        <v>140</v>
      </c>
      <c r="N421" s="2"/>
      <c r="O421" s="2"/>
      <c r="P421" s="2"/>
    </row>
    <row r="422" spans="1:16" ht="40.5" customHeight="1">
      <c r="A422" s="2" t="s">
        <v>177</v>
      </c>
      <c r="B422" s="2" t="s">
        <v>556</v>
      </c>
      <c r="C422" s="2" t="s">
        <v>67</v>
      </c>
      <c r="D422" s="2">
        <v>2010</v>
      </c>
      <c r="E422" s="2" t="s">
        <v>71</v>
      </c>
      <c r="F422" s="2" t="s">
        <v>999</v>
      </c>
      <c r="G422" s="2">
        <v>353121</v>
      </c>
      <c r="H422" s="2">
        <v>0</v>
      </c>
      <c r="I422" s="2" t="s">
        <v>1000</v>
      </c>
      <c r="J422" s="2" t="s">
        <v>142</v>
      </c>
      <c r="K422" s="3">
        <v>40422</v>
      </c>
      <c r="L422" s="2" t="s">
        <v>202</v>
      </c>
      <c r="M422" s="2" t="s">
        <v>140</v>
      </c>
      <c r="N422" s="2"/>
      <c r="O422" s="2"/>
      <c r="P422" s="2"/>
    </row>
    <row r="423" spans="1:16" ht="40.5" customHeight="1">
      <c r="A423" s="2" t="s">
        <v>208</v>
      </c>
      <c r="B423" s="2" t="s">
        <v>675</v>
      </c>
      <c r="C423" s="2" t="s">
        <v>67</v>
      </c>
      <c r="D423" s="2">
        <v>2010</v>
      </c>
      <c r="E423" s="2" t="s">
        <v>71</v>
      </c>
      <c r="F423" s="2" t="s">
        <v>676</v>
      </c>
      <c r="G423" s="2">
        <v>1794656</v>
      </c>
      <c r="H423" s="2">
        <v>0</v>
      </c>
      <c r="I423" s="2" t="s">
        <v>677</v>
      </c>
      <c r="J423" s="2" t="s">
        <v>142</v>
      </c>
      <c r="K423" s="3">
        <v>40403</v>
      </c>
      <c r="L423" s="2" t="s">
        <v>202</v>
      </c>
      <c r="M423" s="2" t="s">
        <v>242</v>
      </c>
      <c r="N423" s="2" t="s">
        <v>898</v>
      </c>
      <c r="O423" s="2" t="s">
        <v>678</v>
      </c>
      <c r="P423" s="2" t="s">
        <v>242</v>
      </c>
    </row>
    <row r="424" spans="1:16" ht="21" customHeight="1">
      <c r="A424" s="2" t="s">
        <v>1001</v>
      </c>
      <c r="B424" s="2" t="s">
        <v>246</v>
      </c>
      <c r="C424" s="2" t="s">
        <v>67</v>
      </c>
      <c r="D424" s="2">
        <v>2010</v>
      </c>
      <c r="E424" s="2" t="s">
        <v>71</v>
      </c>
      <c r="F424" s="2" t="s">
        <v>1002</v>
      </c>
      <c r="G424" s="2">
        <v>11675</v>
      </c>
      <c r="H424" s="2">
        <v>0</v>
      </c>
      <c r="I424" s="2" t="s">
        <v>35</v>
      </c>
      <c r="J424" s="2" t="s">
        <v>17</v>
      </c>
      <c r="K424" s="3">
        <v>40422</v>
      </c>
      <c r="L424" s="2" t="s">
        <v>202</v>
      </c>
      <c r="M424" s="2" t="s">
        <v>105</v>
      </c>
      <c r="N424" s="2"/>
      <c r="O424" s="2"/>
      <c r="P424" s="2"/>
    </row>
    <row r="425" spans="1:16" ht="40.5" customHeight="1">
      <c r="A425" s="2" t="s">
        <v>267</v>
      </c>
      <c r="B425" s="2" t="s">
        <v>800</v>
      </c>
      <c r="C425" s="2" t="s">
        <v>67</v>
      </c>
      <c r="D425" s="2">
        <v>2010</v>
      </c>
      <c r="E425" s="2" t="s">
        <v>71</v>
      </c>
      <c r="F425" s="2" t="s">
        <v>801</v>
      </c>
      <c r="G425" s="2">
        <v>39318</v>
      </c>
      <c r="H425" s="2">
        <v>0</v>
      </c>
      <c r="I425" s="2" t="s">
        <v>802</v>
      </c>
      <c r="J425" s="2" t="s">
        <v>142</v>
      </c>
      <c r="K425" s="3">
        <v>40408</v>
      </c>
      <c r="L425" s="2" t="s">
        <v>202</v>
      </c>
      <c r="M425" s="2" t="s">
        <v>199</v>
      </c>
      <c r="N425" s="2"/>
      <c r="O425" s="2"/>
      <c r="P425" s="2"/>
    </row>
    <row r="426" spans="1:16" ht="40.5" customHeight="1">
      <c r="A426" s="2" t="s">
        <v>90</v>
      </c>
      <c r="B426" s="2" t="s">
        <v>659</v>
      </c>
      <c r="C426" s="2" t="s">
        <v>67</v>
      </c>
      <c r="D426" s="2">
        <v>2010</v>
      </c>
      <c r="E426" s="2" t="s">
        <v>71</v>
      </c>
      <c r="F426" s="2" t="s">
        <v>876</v>
      </c>
      <c r="G426" s="2">
        <v>500000</v>
      </c>
      <c r="H426" s="2">
        <v>0</v>
      </c>
      <c r="I426" s="2" t="s">
        <v>35</v>
      </c>
      <c r="J426" s="2" t="s">
        <v>17</v>
      </c>
      <c r="K426" s="3">
        <v>40406</v>
      </c>
      <c r="L426" s="2" t="s">
        <v>202</v>
      </c>
      <c r="M426" s="2" t="s">
        <v>250</v>
      </c>
      <c r="N426" s="2" t="s">
        <v>898</v>
      </c>
      <c r="O426" s="2" t="s">
        <v>661</v>
      </c>
      <c r="P426" s="2" t="s">
        <v>82</v>
      </c>
    </row>
    <row r="427" spans="1:16" ht="30.75" customHeight="1">
      <c r="A427" s="2" t="s">
        <v>177</v>
      </c>
      <c r="B427" s="2" t="s">
        <v>1003</v>
      </c>
      <c r="C427" s="2" t="s">
        <v>67</v>
      </c>
      <c r="D427" s="2">
        <v>2010</v>
      </c>
      <c r="E427" s="2" t="s">
        <v>71</v>
      </c>
      <c r="F427" s="2" t="s">
        <v>1004</v>
      </c>
      <c r="G427" s="2">
        <v>602883</v>
      </c>
      <c r="H427" s="2">
        <v>0</v>
      </c>
      <c r="I427" s="2" t="s">
        <v>1005</v>
      </c>
      <c r="J427" s="2" t="s">
        <v>142</v>
      </c>
      <c r="K427" s="3">
        <v>40415</v>
      </c>
      <c r="L427" s="2" t="s">
        <v>202</v>
      </c>
      <c r="M427" s="2" t="s">
        <v>105</v>
      </c>
      <c r="N427" s="2"/>
      <c r="O427" s="2"/>
      <c r="P427" s="2"/>
    </row>
    <row r="428" spans="1:16" ht="92.25" customHeight="1">
      <c r="A428" s="2" t="s">
        <v>129</v>
      </c>
      <c r="B428" s="2" t="s">
        <v>331</v>
      </c>
      <c r="C428" s="2" t="s">
        <v>67</v>
      </c>
      <c r="D428" s="2">
        <v>2010</v>
      </c>
      <c r="E428" s="2" t="s">
        <v>71</v>
      </c>
      <c r="F428" s="2" t="s">
        <v>756</v>
      </c>
      <c r="G428" s="2">
        <v>145349</v>
      </c>
      <c r="H428" s="2">
        <v>0</v>
      </c>
      <c r="I428" s="2" t="s">
        <v>170</v>
      </c>
      <c r="J428" s="2" t="s">
        <v>231</v>
      </c>
      <c r="K428" s="3">
        <v>40409</v>
      </c>
      <c r="L428" s="2" t="s">
        <v>202</v>
      </c>
      <c r="M428" s="2" t="s">
        <v>199</v>
      </c>
      <c r="N428" s="2" t="s">
        <v>898</v>
      </c>
      <c r="O428" s="2" t="s">
        <v>674</v>
      </c>
      <c r="P428" s="2" t="s">
        <v>206</v>
      </c>
    </row>
    <row r="429" spans="1:16" ht="40.5" customHeight="1">
      <c r="A429" s="2" t="s">
        <v>129</v>
      </c>
      <c r="B429" s="2" t="s">
        <v>111</v>
      </c>
      <c r="C429" s="2" t="s">
        <v>67</v>
      </c>
      <c r="D429" s="2">
        <v>2010</v>
      </c>
      <c r="E429" s="2" t="s">
        <v>71</v>
      </c>
      <c r="F429" s="2" t="s">
        <v>757</v>
      </c>
      <c r="G429" s="2">
        <v>193798</v>
      </c>
      <c r="H429" s="2">
        <v>0</v>
      </c>
      <c r="I429" s="2" t="s">
        <v>63</v>
      </c>
      <c r="J429" s="2" t="s">
        <v>231</v>
      </c>
      <c r="K429" s="3">
        <v>40415</v>
      </c>
      <c r="L429" s="2" t="s">
        <v>202</v>
      </c>
      <c r="M429" s="2" t="s">
        <v>242</v>
      </c>
      <c r="N429" s="2" t="s">
        <v>898</v>
      </c>
      <c r="O429" s="2" t="s">
        <v>666</v>
      </c>
      <c r="P429" s="2" t="s">
        <v>242</v>
      </c>
    </row>
    <row r="430" spans="1:16" ht="30.75" customHeight="1">
      <c r="A430" s="2" t="s">
        <v>129</v>
      </c>
      <c r="B430" s="2" t="s">
        <v>509</v>
      </c>
      <c r="C430" s="2" t="s">
        <v>67</v>
      </c>
      <c r="D430" s="2">
        <v>2010</v>
      </c>
      <c r="E430" s="2" t="s">
        <v>71</v>
      </c>
      <c r="F430" s="2" t="s">
        <v>803</v>
      </c>
      <c r="G430" s="2">
        <v>484496</v>
      </c>
      <c r="H430" s="2">
        <v>0</v>
      </c>
      <c r="I430" s="2" t="s">
        <v>194</v>
      </c>
      <c r="J430" s="2" t="s">
        <v>231</v>
      </c>
      <c r="K430" s="3">
        <v>40396</v>
      </c>
      <c r="L430" s="2" t="s">
        <v>202</v>
      </c>
      <c r="M430" s="2" t="s">
        <v>242</v>
      </c>
      <c r="N430" s="2" t="s">
        <v>898</v>
      </c>
      <c r="O430" s="2" t="s">
        <v>755</v>
      </c>
      <c r="P430" s="2" t="s">
        <v>242</v>
      </c>
    </row>
    <row r="431" spans="1:16" ht="40.5" customHeight="1">
      <c r="A431" s="2" t="s">
        <v>129</v>
      </c>
      <c r="B431" s="2" t="s">
        <v>659</v>
      </c>
      <c r="C431" s="2" t="s">
        <v>67</v>
      </c>
      <c r="D431" s="2">
        <v>2010</v>
      </c>
      <c r="E431" s="2" t="s">
        <v>71</v>
      </c>
      <c r="F431" s="2" t="s">
        <v>758</v>
      </c>
      <c r="G431" s="2">
        <v>0</v>
      </c>
      <c r="H431" s="2">
        <v>872093</v>
      </c>
      <c r="I431" s="2" t="s">
        <v>412</v>
      </c>
      <c r="J431" s="2" t="s">
        <v>231</v>
      </c>
      <c r="K431" s="3">
        <v>40415</v>
      </c>
      <c r="L431" s="2" t="s">
        <v>176</v>
      </c>
      <c r="M431" s="2" t="s">
        <v>250</v>
      </c>
      <c r="N431" s="2" t="s">
        <v>898</v>
      </c>
      <c r="O431" s="2" t="s">
        <v>661</v>
      </c>
      <c r="P431" s="2" t="s">
        <v>82</v>
      </c>
    </row>
    <row r="432" spans="1:16" ht="40.5" customHeight="1">
      <c r="A432" s="2" t="s">
        <v>193</v>
      </c>
      <c r="B432" s="2" t="s">
        <v>210</v>
      </c>
      <c r="C432" s="2" t="s">
        <v>67</v>
      </c>
      <c r="D432" s="2">
        <v>2010</v>
      </c>
      <c r="E432" s="2" t="s">
        <v>71</v>
      </c>
      <c r="F432" s="2" t="s">
        <v>261</v>
      </c>
      <c r="G432" s="2">
        <v>388407</v>
      </c>
      <c r="H432" s="2">
        <v>0</v>
      </c>
      <c r="I432" s="2" t="s">
        <v>35</v>
      </c>
      <c r="J432" s="2" t="s">
        <v>17</v>
      </c>
      <c r="K432" s="3">
        <v>40400</v>
      </c>
      <c r="L432" s="2" t="s">
        <v>165</v>
      </c>
      <c r="M432" s="2" t="s">
        <v>242</v>
      </c>
      <c r="N432" s="2" t="s">
        <v>898</v>
      </c>
      <c r="O432" s="2" t="s">
        <v>804</v>
      </c>
      <c r="P432" s="2" t="s">
        <v>242</v>
      </c>
    </row>
    <row r="433" spans="1:16" ht="40.5" customHeight="1">
      <c r="A433" s="2" t="s">
        <v>193</v>
      </c>
      <c r="B433" s="2" t="s">
        <v>210</v>
      </c>
      <c r="C433" s="2" t="s">
        <v>67</v>
      </c>
      <c r="D433" s="2">
        <v>2010</v>
      </c>
      <c r="E433" s="2" t="s">
        <v>71</v>
      </c>
      <c r="F433" s="2" t="s">
        <v>261</v>
      </c>
      <c r="G433" s="2">
        <v>2140</v>
      </c>
      <c r="H433" s="2">
        <v>0</v>
      </c>
      <c r="I433" s="2" t="s">
        <v>35</v>
      </c>
      <c r="J433" s="2" t="s">
        <v>17</v>
      </c>
      <c r="K433" s="3">
        <v>40400</v>
      </c>
      <c r="L433" s="2" t="s">
        <v>165</v>
      </c>
      <c r="M433" s="2" t="s">
        <v>181</v>
      </c>
      <c r="N433" s="2" t="s">
        <v>898</v>
      </c>
      <c r="O433" s="2" t="s">
        <v>805</v>
      </c>
      <c r="P433" s="2" t="s">
        <v>162</v>
      </c>
    </row>
    <row r="434" spans="1:16" ht="40.5" customHeight="1">
      <c r="A434" s="2" t="s">
        <v>193</v>
      </c>
      <c r="B434" s="2" t="s">
        <v>210</v>
      </c>
      <c r="C434" s="2" t="s">
        <v>67</v>
      </c>
      <c r="D434" s="2">
        <v>2010</v>
      </c>
      <c r="E434" s="2" t="s">
        <v>71</v>
      </c>
      <c r="F434" s="2" t="s">
        <v>261</v>
      </c>
      <c r="G434" s="2">
        <v>107000</v>
      </c>
      <c r="H434" s="2">
        <v>0</v>
      </c>
      <c r="I434" s="2" t="s">
        <v>35</v>
      </c>
      <c r="J434" s="2" t="s">
        <v>17</v>
      </c>
      <c r="K434" s="3">
        <v>40400</v>
      </c>
      <c r="L434" s="2" t="s">
        <v>165</v>
      </c>
      <c r="M434" s="2" t="s">
        <v>242</v>
      </c>
      <c r="N434" s="2" t="s">
        <v>898</v>
      </c>
      <c r="O434" s="2" t="s">
        <v>806</v>
      </c>
      <c r="P434" s="2" t="s">
        <v>242</v>
      </c>
    </row>
    <row r="435" spans="1:16" ht="40.5" customHeight="1">
      <c r="A435" s="2" t="s">
        <v>193</v>
      </c>
      <c r="B435" s="2" t="s">
        <v>210</v>
      </c>
      <c r="C435" s="2" t="s">
        <v>67</v>
      </c>
      <c r="D435" s="2">
        <v>2010</v>
      </c>
      <c r="E435" s="2" t="s">
        <v>71</v>
      </c>
      <c r="F435" s="2" t="s">
        <v>261</v>
      </c>
      <c r="G435" s="2">
        <v>199443</v>
      </c>
      <c r="H435" s="2">
        <v>0</v>
      </c>
      <c r="I435" s="2" t="s">
        <v>35</v>
      </c>
      <c r="J435" s="2" t="s">
        <v>17</v>
      </c>
      <c r="K435" s="3">
        <v>40400</v>
      </c>
      <c r="L435" s="2" t="s">
        <v>165</v>
      </c>
      <c r="M435" s="2" t="s">
        <v>242</v>
      </c>
      <c r="N435" s="2" t="s">
        <v>898</v>
      </c>
      <c r="O435" s="2" t="s">
        <v>807</v>
      </c>
      <c r="P435" s="2" t="s">
        <v>242</v>
      </c>
    </row>
    <row r="436" spans="1:16" ht="30.75" customHeight="1">
      <c r="A436" s="2" t="s">
        <v>177</v>
      </c>
      <c r="B436" s="2" t="s">
        <v>808</v>
      </c>
      <c r="C436" s="2" t="s">
        <v>67</v>
      </c>
      <c r="D436" s="2">
        <v>2010</v>
      </c>
      <c r="E436" s="2" t="s">
        <v>71</v>
      </c>
      <c r="F436" s="2" t="s">
        <v>809</v>
      </c>
      <c r="G436" s="2">
        <v>396582</v>
      </c>
      <c r="H436" s="2">
        <v>0</v>
      </c>
      <c r="I436" s="2" t="s">
        <v>810</v>
      </c>
      <c r="J436" s="2" t="s">
        <v>142</v>
      </c>
      <c r="K436" s="3">
        <v>40415</v>
      </c>
      <c r="L436" s="2" t="s">
        <v>202</v>
      </c>
      <c r="M436" s="2" t="s">
        <v>140</v>
      </c>
      <c r="N436" s="2"/>
      <c r="O436" s="2"/>
      <c r="P436" s="2"/>
    </row>
    <row r="437" spans="1:16" ht="30.75" customHeight="1">
      <c r="A437" s="2" t="s">
        <v>815</v>
      </c>
      <c r="B437" s="2" t="s">
        <v>246</v>
      </c>
      <c r="C437" s="2" t="s">
        <v>67</v>
      </c>
      <c r="D437" s="2">
        <v>2010</v>
      </c>
      <c r="E437" s="2" t="s">
        <v>71</v>
      </c>
      <c r="F437" s="2" t="s">
        <v>817</v>
      </c>
      <c r="G437" s="2">
        <v>0</v>
      </c>
      <c r="H437" s="2">
        <v>0</v>
      </c>
      <c r="I437" s="2" t="s">
        <v>35</v>
      </c>
      <c r="J437" s="2" t="s">
        <v>17</v>
      </c>
      <c r="K437" s="3">
        <v>40416</v>
      </c>
      <c r="L437" s="2" t="s">
        <v>202</v>
      </c>
      <c r="M437" s="2" t="s">
        <v>242</v>
      </c>
      <c r="N437" s="2"/>
      <c r="O437" s="2"/>
      <c r="P437" s="2"/>
    </row>
    <row r="438" spans="1:16" ht="21" customHeight="1">
      <c r="A438" s="2" t="s">
        <v>818</v>
      </c>
      <c r="B438" s="2" t="s">
        <v>819</v>
      </c>
      <c r="C438" s="2" t="s">
        <v>67</v>
      </c>
      <c r="D438" s="2">
        <v>2010</v>
      </c>
      <c r="E438" s="2" t="s">
        <v>71</v>
      </c>
      <c r="F438" s="2" t="s">
        <v>820</v>
      </c>
      <c r="G438" s="2">
        <v>0</v>
      </c>
      <c r="H438" s="2">
        <v>100000</v>
      </c>
      <c r="I438" s="2" t="s">
        <v>35</v>
      </c>
      <c r="J438" s="2" t="s">
        <v>17</v>
      </c>
      <c r="K438" s="3">
        <v>40415</v>
      </c>
      <c r="L438" s="2" t="s">
        <v>176</v>
      </c>
      <c r="M438" s="2" t="s">
        <v>242</v>
      </c>
      <c r="N438" s="2"/>
      <c r="O438" s="2"/>
      <c r="P438" s="2"/>
    </row>
    <row r="439" spans="1:16" ht="40.5" customHeight="1">
      <c r="A439" s="2" t="s">
        <v>208</v>
      </c>
      <c r="B439" s="2" t="s">
        <v>821</v>
      </c>
      <c r="C439" s="2" t="s">
        <v>67</v>
      </c>
      <c r="D439" s="2">
        <v>2010</v>
      </c>
      <c r="E439" s="2" t="s">
        <v>71</v>
      </c>
      <c r="F439" s="2" t="s">
        <v>822</v>
      </c>
      <c r="G439" s="2">
        <v>898565</v>
      </c>
      <c r="H439" s="2">
        <v>0</v>
      </c>
      <c r="I439" s="2" t="s">
        <v>823</v>
      </c>
      <c r="J439" s="2" t="s">
        <v>142</v>
      </c>
      <c r="K439" s="3">
        <v>40379</v>
      </c>
      <c r="L439" s="2" t="s">
        <v>202</v>
      </c>
      <c r="M439" s="2" t="s">
        <v>105</v>
      </c>
      <c r="N439" s="2"/>
      <c r="O439" s="2"/>
      <c r="P439" s="2"/>
    </row>
    <row r="440" spans="1:16" ht="40.5" customHeight="1">
      <c r="A440" s="2" t="s">
        <v>435</v>
      </c>
      <c r="B440" s="2" t="s">
        <v>246</v>
      </c>
      <c r="C440" s="2" t="s">
        <v>67</v>
      </c>
      <c r="D440" s="2">
        <v>2010</v>
      </c>
      <c r="E440" s="2" t="s">
        <v>71</v>
      </c>
      <c r="F440" s="2" t="s">
        <v>824</v>
      </c>
      <c r="G440" s="2">
        <v>961538</v>
      </c>
      <c r="H440" s="2">
        <v>0</v>
      </c>
      <c r="I440" s="2" t="s">
        <v>825</v>
      </c>
      <c r="J440" s="2" t="s">
        <v>724</v>
      </c>
      <c r="K440" s="3">
        <v>40408</v>
      </c>
      <c r="L440" s="2" t="s">
        <v>165</v>
      </c>
      <c r="M440" s="2" t="s">
        <v>250</v>
      </c>
      <c r="N440" s="2"/>
      <c r="O440" s="2"/>
      <c r="P440" s="2"/>
    </row>
    <row r="441" spans="1:16" ht="40.5" customHeight="1">
      <c r="A441" s="2" t="s">
        <v>86</v>
      </c>
      <c r="B441" s="2" t="s">
        <v>221</v>
      </c>
      <c r="C441" s="2" t="s">
        <v>67</v>
      </c>
      <c r="D441" s="2">
        <v>2010</v>
      </c>
      <c r="E441" s="2" t="s">
        <v>71</v>
      </c>
      <c r="F441" s="2" t="s">
        <v>829</v>
      </c>
      <c r="G441" s="2">
        <v>998400</v>
      </c>
      <c r="H441" s="2">
        <v>0</v>
      </c>
      <c r="I441" s="2" t="s">
        <v>35</v>
      </c>
      <c r="J441" s="2" t="s">
        <v>17</v>
      </c>
      <c r="K441" s="3">
        <v>40417</v>
      </c>
      <c r="L441" s="2" t="s">
        <v>165</v>
      </c>
      <c r="M441" s="2" t="s">
        <v>250</v>
      </c>
      <c r="N441" s="2"/>
      <c r="O441" s="2"/>
      <c r="P441" s="2"/>
    </row>
    <row r="442" spans="1:16" ht="40.5" customHeight="1">
      <c r="A442" s="2" t="s">
        <v>86</v>
      </c>
      <c r="B442" s="2" t="s">
        <v>221</v>
      </c>
      <c r="C442" s="2" t="s">
        <v>67</v>
      </c>
      <c r="D442" s="2">
        <v>2010</v>
      </c>
      <c r="E442" s="2" t="s">
        <v>71</v>
      </c>
      <c r="F442" s="2" t="s">
        <v>830</v>
      </c>
      <c r="G442" s="2">
        <v>220000</v>
      </c>
      <c r="H442" s="2">
        <v>0</v>
      </c>
      <c r="I442" s="2" t="s">
        <v>35</v>
      </c>
      <c r="J442" s="2" t="s">
        <v>17</v>
      </c>
      <c r="K442" s="3">
        <v>40417</v>
      </c>
      <c r="L442" s="2" t="s">
        <v>165</v>
      </c>
      <c r="M442" s="2" t="s">
        <v>181</v>
      </c>
      <c r="N442" s="2"/>
      <c r="O442" s="2"/>
      <c r="P442" s="2"/>
    </row>
    <row r="443" spans="1:16" ht="40.5" customHeight="1">
      <c r="A443" s="2" t="s">
        <v>86</v>
      </c>
      <c r="B443" s="2" t="s">
        <v>221</v>
      </c>
      <c r="C443" s="2" t="s">
        <v>67</v>
      </c>
      <c r="D443" s="2">
        <v>2010</v>
      </c>
      <c r="E443" s="2" t="s">
        <v>71</v>
      </c>
      <c r="F443" s="2" t="s">
        <v>831</v>
      </c>
      <c r="G443" s="2">
        <v>362000</v>
      </c>
      <c r="H443" s="2">
        <v>0</v>
      </c>
      <c r="I443" s="2" t="s">
        <v>35</v>
      </c>
      <c r="J443" s="2" t="s">
        <v>17</v>
      </c>
      <c r="K443" s="3">
        <v>40417</v>
      </c>
      <c r="L443" s="2" t="s">
        <v>165</v>
      </c>
      <c r="M443" s="2" t="s">
        <v>181</v>
      </c>
      <c r="N443" s="2"/>
      <c r="O443" s="2"/>
      <c r="P443" s="2"/>
    </row>
    <row r="444" spans="1:16" ht="30.75" customHeight="1">
      <c r="A444" s="2" t="s">
        <v>832</v>
      </c>
      <c r="B444" s="2" t="s">
        <v>18</v>
      </c>
      <c r="C444" s="2" t="s">
        <v>67</v>
      </c>
      <c r="D444" s="2">
        <v>2010</v>
      </c>
      <c r="E444" s="2" t="s">
        <v>71</v>
      </c>
      <c r="F444" s="2" t="s">
        <v>833</v>
      </c>
      <c r="G444" s="2">
        <v>1000000</v>
      </c>
      <c r="H444" s="2">
        <v>0</v>
      </c>
      <c r="I444" s="2" t="s">
        <v>35</v>
      </c>
      <c r="J444" s="2" t="s">
        <v>17</v>
      </c>
      <c r="K444" s="3">
        <v>40417</v>
      </c>
      <c r="L444" s="2" t="s">
        <v>202</v>
      </c>
      <c r="M444" s="2" t="s">
        <v>140</v>
      </c>
      <c r="N444" s="2"/>
      <c r="O444" s="2"/>
      <c r="P444" s="2"/>
    </row>
    <row r="445" spans="1:16" ht="30.75" customHeight="1">
      <c r="A445" s="2" t="s">
        <v>835</v>
      </c>
      <c r="B445" s="2" t="s">
        <v>246</v>
      </c>
      <c r="C445" s="2" t="s">
        <v>67</v>
      </c>
      <c r="D445" s="2">
        <v>2010</v>
      </c>
      <c r="E445" s="2" t="s">
        <v>71</v>
      </c>
      <c r="F445" s="2" t="s">
        <v>29</v>
      </c>
      <c r="G445" s="2">
        <v>100000</v>
      </c>
      <c r="H445" s="2">
        <v>0</v>
      </c>
      <c r="I445" s="2" t="s">
        <v>35</v>
      </c>
      <c r="J445" s="2" t="s">
        <v>17</v>
      </c>
      <c r="K445" s="3">
        <v>40413</v>
      </c>
      <c r="L445" s="2" t="s">
        <v>202</v>
      </c>
      <c r="M445" s="2" t="s">
        <v>140</v>
      </c>
      <c r="N445" s="2"/>
      <c r="O445" s="2"/>
      <c r="P445" s="2"/>
    </row>
    <row r="446" spans="1:16" ht="30.75" customHeight="1">
      <c r="A446" s="2" t="s">
        <v>836</v>
      </c>
      <c r="B446" s="2" t="s">
        <v>246</v>
      </c>
      <c r="C446" s="2" t="s">
        <v>67</v>
      </c>
      <c r="D446" s="2">
        <v>2010</v>
      </c>
      <c r="E446" s="2" t="s">
        <v>71</v>
      </c>
      <c r="F446" s="2" t="s">
        <v>29</v>
      </c>
      <c r="G446" s="2">
        <v>3000000</v>
      </c>
      <c r="H446" s="2">
        <v>0</v>
      </c>
      <c r="I446" s="2" t="s">
        <v>35</v>
      </c>
      <c r="J446" s="2" t="s">
        <v>17</v>
      </c>
      <c r="K446" s="3">
        <v>40417</v>
      </c>
      <c r="L446" s="2" t="s">
        <v>202</v>
      </c>
      <c r="M446" s="2" t="s">
        <v>140</v>
      </c>
      <c r="N446" s="2"/>
      <c r="O446" s="2"/>
      <c r="P446" s="2"/>
    </row>
    <row r="447" spans="1:16" ht="30.75" customHeight="1">
      <c r="A447" s="2" t="s">
        <v>174</v>
      </c>
      <c r="B447" s="2" t="s">
        <v>112</v>
      </c>
      <c r="C447" s="2" t="s">
        <v>67</v>
      </c>
      <c r="D447" s="2">
        <v>2010</v>
      </c>
      <c r="E447" s="2" t="s">
        <v>71</v>
      </c>
      <c r="F447" s="2" t="s">
        <v>139</v>
      </c>
      <c r="G447" s="2">
        <v>393185</v>
      </c>
      <c r="H447" s="2">
        <v>0</v>
      </c>
      <c r="I447" s="2" t="s">
        <v>128</v>
      </c>
      <c r="J447" s="2" t="s">
        <v>142</v>
      </c>
      <c r="K447" s="3">
        <v>40416</v>
      </c>
      <c r="L447" s="2" t="s">
        <v>202</v>
      </c>
      <c r="M447" s="2" t="s">
        <v>140</v>
      </c>
      <c r="N447" s="2" t="s">
        <v>898</v>
      </c>
      <c r="O447" s="2" t="s">
        <v>130</v>
      </c>
      <c r="P447" s="2" t="s">
        <v>132</v>
      </c>
    </row>
    <row r="448" spans="1:16" ht="50.25" customHeight="1">
      <c r="A448" s="2" t="s">
        <v>149</v>
      </c>
      <c r="B448" s="2" t="s">
        <v>506</v>
      </c>
      <c r="C448" s="2" t="s">
        <v>67</v>
      </c>
      <c r="D448" s="2">
        <v>2010</v>
      </c>
      <c r="E448" s="2" t="s">
        <v>71</v>
      </c>
      <c r="F448" s="2" t="s">
        <v>786</v>
      </c>
      <c r="G448" s="2">
        <v>700000</v>
      </c>
      <c r="H448" s="2">
        <v>0</v>
      </c>
      <c r="I448" s="2" t="s">
        <v>35</v>
      </c>
      <c r="J448" s="2" t="s">
        <v>17</v>
      </c>
      <c r="K448" s="3">
        <v>40394</v>
      </c>
      <c r="L448" s="2" t="s">
        <v>165</v>
      </c>
      <c r="M448" s="2" t="s">
        <v>181</v>
      </c>
      <c r="N448" s="2" t="s">
        <v>898</v>
      </c>
      <c r="O448" s="2" t="s">
        <v>787</v>
      </c>
      <c r="P448" s="2" t="s">
        <v>162</v>
      </c>
    </row>
    <row r="449" spans="1:16" ht="40.5" customHeight="1">
      <c r="A449" s="2" t="s">
        <v>274</v>
      </c>
      <c r="B449" s="2" t="s">
        <v>200</v>
      </c>
      <c r="C449" s="2" t="s">
        <v>67</v>
      </c>
      <c r="D449" s="2">
        <v>2010</v>
      </c>
      <c r="E449" s="2" t="s">
        <v>71</v>
      </c>
      <c r="F449" s="2" t="s">
        <v>635</v>
      </c>
      <c r="G449" s="2">
        <v>1977913</v>
      </c>
      <c r="H449" s="2">
        <v>0</v>
      </c>
      <c r="I449" s="2" t="s">
        <v>257</v>
      </c>
      <c r="J449" s="2" t="s">
        <v>233</v>
      </c>
      <c r="K449" s="3">
        <v>40402</v>
      </c>
      <c r="L449" s="2" t="s">
        <v>202</v>
      </c>
      <c r="M449" s="2" t="s">
        <v>250</v>
      </c>
      <c r="N449" s="2"/>
      <c r="O449" s="2"/>
      <c r="P449" s="2"/>
    </row>
    <row r="450" spans="1:16" ht="30.75" customHeight="1">
      <c r="A450" s="2" t="s">
        <v>98</v>
      </c>
      <c r="B450" s="2" t="s">
        <v>112</v>
      </c>
      <c r="C450" s="2" t="s">
        <v>67</v>
      </c>
      <c r="D450" s="2">
        <v>2010</v>
      </c>
      <c r="E450" s="2" t="s">
        <v>71</v>
      </c>
      <c r="F450" s="2" t="s">
        <v>139</v>
      </c>
      <c r="G450" s="2">
        <v>294960</v>
      </c>
      <c r="H450" s="2">
        <v>0</v>
      </c>
      <c r="I450" s="2" t="s">
        <v>35</v>
      </c>
      <c r="J450" s="2" t="s">
        <v>17</v>
      </c>
      <c r="K450" s="3">
        <v>40401</v>
      </c>
      <c r="L450" s="2" t="s">
        <v>165</v>
      </c>
      <c r="M450" s="2" t="s">
        <v>140</v>
      </c>
      <c r="N450" s="2" t="s">
        <v>898</v>
      </c>
      <c r="O450" s="2" t="s">
        <v>130</v>
      </c>
      <c r="P450" s="2" t="s">
        <v>132</v>
      </c>
    </row>
    <row r="451" spans="1:16" ht="102" customHeight="1">
      <c r="A451" s="2" t="s">
        <v>93</v>
      </c>
      <c r="B451" s="2" t="s">
        <v>246</v>
      </c>
      <c r="C451" s="2" t="s">
        <v>67</v>
      </c>
      <c r="D451" s="2">
        <v>2010</v>
      </c>
      <c r="E451" s="2" t="s">
        <v>71</v>
      </c>
      <c r="F451" s="2" t="s">
        <v>1006</v>
      </c>
      <c r="G451" s="2">
        <v>575360</v>
      </c>
      <c r="H451" s="2">
        <v>0</v>
      </c>
      <c r="I451" s="2" t="s">
        <v>1007</v>
      </c>
      <c r="J451" s="2" t="s">
        <v>142</v>
      </c>
      <c r="K451" s="3">
        <v>40421</v>
      </c>
      <c r="L451" s="2" t="s">
        <v>165</v>
      </c>
      <c r="M451" s="2" t="s">
        <v>140</v>
      </c>
      <c r="N451" s="2"/>
      <c r="O451" s="2"/>
      <c r="P451" s="2"/>
    </row>
    <row r="452" spans="1:16" ht="92.25" customHeight="1">
      <c r="A452" s="2" t="s">
        <v>129</v>
      </c>
      <c r="B452" s="2" t="s">
        <v>123</v>
      </c>
      <c r="C452" s="2" t="s">
        <v>67</v>
      </c>
      <c r="D452" s="2">
        <v>2010</v>
      </c>
      <c r="E452" s="2" t="s">
        <v>71</v>
      </c>
      <c r="F452" s="2" t="s">
        <v>864</v>
      </c>
      <c r="G452" s="2">
        <v>484496</v>
      </c>
      <c r="H452" s="2">
        <v>0</v>
      </c>
      <c r="I452" s="2" t="s">
        <v>194</v>
      </c>
      <c r="J452" s="2" t="s">
        <v>231</v>
      </c>
      <c r="K452" s="3">
        <v>40415</v>
      </c>
      <c r="L452" s="2" t="s">
        <v>165</v>
      </c>
      <c r="M452" s="2" t="s">
        <v>199</v>
      </c>
      <c r="N452" s="2" t="s">
        <v>898</v>
      </c>
      <c r="O452" s="2" t="s">
        <v>682</v>
      </c>
      <c r="P452" s="2" t="s">
        <v>206</v>
      </c>
    </row>
    <row r="453" spans="1:16" ht="40.5" customHeight="1">
      <c r="A453" s="2" t="s">
        <v>90</v>
      </c>
      <c r="B453" s="2" t="s">
        <v>246</v>
      </c>
      <c r="C453" s="2" t="s">
        <v>67</v>
      </c>
      <c r="D453" s="2">
        <v>2010</v>
      </c>
      <c r="E453" s="2" t="s">
        <v>71</v>
      </c>
      <c r="F453" s="2" t="s">
        <v>1008</v>
      </c>
      <c r="G453" s="2">
        <v>0</v>
      </c>
      <c r="H453" s="2">
        <v>0</v>
      </c>
      <c r="I453" s="2" t="s">
        <v>35</v>
      </c>
      <c r="J453" s="2" t="s">
        <v>17</v>
      </c>
      <c r="K453" s="3">
        <v>40409</v>
      </c>
      <c r="L453" s="2" t="s">
        <v>165</v>
      </c>
      <c r="M453" s="2" t="s">
        <v>199</v>
      </c>
      <c r="N453" s="2"/>
      <c r="O453" s="2"/>
      <c r="P453" s="2"/>
    </row>
    <row r="454" spans="1:16" ht="30.75" customHeight="1">
      <c r="A454" s="2" t="s">
        <v>22</v>
      </c>
      <c r="B454" s="2" t="s">
        <v>246</v>
      </c>
      <c r="C454" s="2" t="s">
        <v>67</v>
      </c>
      <c r="D454" s="2">
        <v>2010</v>
      </c>
      <c r="E454" s="2" t="s">
        <v>71</v>
      </c>
      <c r="F454" s="2" t="s">
        <v>330</v>
      </c>
      <c r="G454" s="2">
        <v>10000000</v>
      </c>
      <c r="H454" s="2">
        <v>0</v>
      </c>
      <c r="I454" s="2" t="s">
        <v>35</v>
      </c>
      <c r="J454" s="2" t="s">
        <v>17</v>
      </c>
      <c r="K454" s="3">
        <v>40407</v>
      </c>
      <c r="L454" s="2" t="s">
        <v>165</v>
      </c>
      <c r="M454" s="2" t="s">
        <v>140</v>
      </c>
      <c r="N454" s="2"/>
      <c r="O454" s="2"/>
      <c r="P454" s="2"/>
    </row>
    <row r="455" spans="1:16" ht="40.5" customHeight="1">
      <c r="A455" s="2" t="s">
        <v>445</v>
      </c>
      <c r="B455" s="2" t="s">
        <v>200</v>
      </c>
      <c r="C455" s="2" t="s">
        <v>67</v>
      </c>
      <c r="D455" s="2">
        <v>2010</v>
      </c>
      <c r="E455" s="2" t="s">
        <v>71</v>
      </c>
      <c r="F455" s="2" t="s">
        <v>446</v>
      </c>
      <c r="G455" s="2">
        <v>335000</v>
      </c>
      <c r="H455" s="2">
        <v>0</v>
      </c>
      <c r="I455" s="2" t="s">
        <v>35</v>
      </c>
      <c r="J455" s="2" t="s">
        <v>17</v>
      </c>
      <c r="K455" s="3">
        <v>40408</v>
      </c>
      <c r="L455" s="2" t="s">
        <v>202</v>
      </c>
      <c r="M455" s="2" t="s">
        <v>140</v>
      </c>
      <c r="N455" s="2"/>
      <c r="O455" s="2"/>
      <c r="P455" s="2"/>
    </row>
    <row r="456" spans="1:16" ht="30.75" customHeight="1">
      <c r="A456" s="2" t="s">
        <v>133</v>
      </c>
      <c r="B456" s="2" t="s">
        <v>246</v>
      </c>
      <c r="C456" s="2" t="s">
        <v>67</v>
      </c>
      <c r="D456" s="2">
        <v>2010</v>
      </c>
      <c r="E456" s="2" t="s">
        <v>71</v>
      </c>
      <c r="F456" s="2" t="s">
        <v>475</v>
      </c>
      <c r="G456" s="2">
        <v>244435</v>
      </c>
      <c r="H456" s="2">
        <v>0</v>
      </c>
      <c r="I456" s="2" t="s">
        <v>476</v>
      </c>
      <c r="J456" s="2" t="s">
        <v>477</v>
      </c>
      <c r="K456" s="3">
        <v>40406</v>
      </c>
      <c r="L456" s="2" t="s">
        <v>202</v>
      </c>
      <c r="M456" s="2" t="s">
        <v>140</v>
      </c>
      <c r="N456" s="2"/>
      <c r="O456" s="2"/>
      <c r="P456" s="2"/>
    </row>
    <row r="457" spans="1:16" ht="81.75" customHeight="1">
      <c r="A457" s="2" t="s">
        <v>133</v>
      </c>
      <c r="B457" s="2" t="s">
        <v>337</v>
      </c>
      <c r="C457" s="2" t="s">
        <v>67</v>
      </c>
      <c r="D457" s="2">
        <v>2010</v>
      </c>
      <c r="E457" s="2" t="s">
        <v>71</v>
      </c>
      <c r="F457" s="2" t="s">
        <v>1009</v>
      </c>
      <c r="G457" s="2">
        <v>26666667</v>
      </c>
      <c r="H457" s="2">
        <v>0</v>
      </c>
      <c r="I457" s="2" t="s">
        <v>66</v>
      </c>
      <c r="J457" s="2" t="s">
        <v>398</v>
      </c>
      <c r="K457" s="3">
        <v>40408</v>
      </c>
      <c r="L457" s="2" t="s">
        <v>165</v>
      </c>
      <c r="M457" s="2" t="s">
        <v>140</v>
      </c>
      <c r="N457" s="2"/>
      <c r="O457" s="2"/>
      <c r="P457" s="2"/>
    </row>
    <row r="458" spans="1:16" ht="30.75" customHeight="1">
      <c r="A458" s="2" t="s">
        <v>1010</v>
      </c>
      <c r="B458" s="2" t="s">
        <v>337</v>
      </c>
      <c r="C458" s="2" t="s">
        <v>67</v>
      </c>
      <c r="D458" s="2">
        <v>2010</v>
      </c>
      <c r="E458" s="2" t="s">
        <v>71</v>
      </c>
      <c r="F458" s="2" t="s">
        <v>29</v>
      </c>
      <c r="G458" s="2">
        <v>0</v>
      </c>
      <c r="H458" s="2">
        <v>25000000</v>
      </c>
      <c r="I458" s="2" t="s">
        <v>35</v>
      </c>
      <c r="J458" s="2" t="s">
        <v>17</v>
      </c>
      <c r="K458" s="3">
        <v>40420</v>
      </c>
      <c r="L458" s="2" t="s">
        <v>176</v>
      </c>
      <c r="M458" s="2" t="s">
        <v>140</v>
      </c>
      <c r="N458" s="2"/>
      <c r="O458" s="2"/>
      <c r="P458" s="2"/>
    </row>
    <row r="459" spans="1:16" ht="30.75" customHeight="1">
      <c r="A459" s="2" t="s">
        <v>869</v>
      </c>
      <c r="B459" s="2" t="s">
        <v>246</v>
      </c>
      <c r="C459" s="2" t="s">
        <v>67</v>
      </c>
      <c r="D459" s="2">
        <v>2010</v>
      </c>
      <c r="E459" s="2" t="s">
        <v>71</v>
      </c>
      <c r="F459" s="2" t="s">
        <v>870</v>
      </c>
      <c r="G459" s="2">
        <v>466000</v>
      </c>
      <c r="H459" s="2">
        <v>0</v>
      </c>
      <c r="I459" s="2" t="s">
        <v>35</v>
      </c>
      <c r="J459" s="2" t="s">
        <v>17</v>
      </c>
      <c r="K459" s="3">
        <v>40417</v>
      </c>
      <c r="L459" s="2" t="s">
        <v>202</v>
      </c>
      <c r="M459" s="2" t="s">
        <v>140</v>
      </c>
      <c r="N459" s="2"/>
      <c r="O459" s="2"/>
      <c r="P459" s="2"/>
    </row>
    <row r="460" spans="1:16" ht="30.75" customHeight="1">
      <c r="A460" s="2" t="s">
        <v>329</v>
      </c>
      <c r="B460" s="2" t="s">
        <v>218</v>
      </c>
      <c r="C460" s="2" t="s">
        <v>67</v>
      </c>
      <c r="D460" s="2">
        <v>2010</v>
      </c>
      <c r="E460" s="2" t="s">
        <v>71</v>
      </c>
      <c r="F460" s="2" t="s">
        <v>620</v>
      </c>
      <c r="G460" s="2">
        <v>9158904</v>
      </c>
      <c r="H460" s="2">
        <v>0</v>
      </c>
      <c r="I460" s="2" t="s">
        <v>35</v>
      </c>
      <c r="J460" s="2" t="s">
        <v>17</v>
      </c>
      <c r="K460" s="3">
        <v>40413</v>
      </c>
      <c r="L460" s="2" t="s">
        <v>165</v>
      </c>
      <c r="M460" s="2" t="s">
        <v>140</v>
      </c>
      <c r="N460" s="2" t="s">
        <v>898</v>
      </c>
      <c r="O460" s="2" t="s">
        <v>36</v>
      </c>
      <c r="P460" s="2" t="s">
        <v>132</v>
      </c>
    </row>
    <row r="461" spans="1:16" ht="30.75" customHeight="1">
      <c r="A461" s="2" t="s">
        <v>614</v>
      </c>
      <c r="B461" s="2" t="s">
        <v>112</v>
      </c>
      <c r="C461" s="2" t="s">
        <v>67</v>
      </c>
      <c r="D461" s="2">
        <v>2010</v>
      </c>
      <c r="E461" s="2" t="s">
        <v>71</v>
      </c>
      <c r="F461" s="2" t="s">
        <v>139</v>
      </c>
      <c r="G461" s="2">
        <v>576905</v>
      </c>
      <c r="H461" s="2">
        <v>0</v>
      </c>
      <c r="I461" s="2" t="s">
        <v>35</v>
      </c>
      <c r="J461" s="2" t="s">
        <v>17</v>
      </c>
      <c r="K461" s="3">
        <v>40402</v>
      </c>
      <c r="L461" s="2" t="s">
        <v>165</v>
      </c>
      <c r="M461" s="2" t="s">
        <v>140</v>
      </c>
      <c r="N461" s="2" t="s">
        <v>898</v>
      </c>
      <c r="O461" s="2" t="s">
        <v>130</v>
      </c>
      <c r="P461" s="2" t="s">
        <v>132</v>
      </c>
    </row>
    <row r="462" spans="1:16" ht="30.75" customHeight="1">
      <c r="A462" s="2" t="s">
        <v>86</v>
      </c>
      <c r="B462" s="2" t="s">
        <v>246</v>
      </c>
      <c r="C462" s="2" t="s">
        <v>67</v>
      </c>
      <c r="D462" s="2">
        <v>2010</v>
      </c>
      <c r="E462" s="2" t="s">
        <v>71</v>
      </c>
      <c r="F462" s="2" t="s">
        <v>180</v>
      </c>
      <c r="G462" s="2">
        <v>257725</v>
      </c>
      <c r="H462" s="2">
        <v>0</v>
      </c>
      <c r="I462" s="2" t="s">
        <v>35</v>
      </c>
      <c r="J462" s="2" t="s">
        <v>17</v>
      </c>
      <c r="K462" s="3">
        <v>40390</v>
      </c>
      <c r="L462" s="2" t="s">
        <v>165</v>
      </c>
      <c r="M462" s="2" t="s">
        <v>140</v>
      </c>
      <c r="N462" s="2"/>
      <c r="O462" s="2"/>
      <c r="P462" s="2"/>
    </row>
    <row r="463" spans="1:16" ht="30.75" customHeight="1">
      <c r="A463" s="2" t="s">
        <v>267</v>
      </c>
      <c r="B463" s="2" t="s">
        <v>509</v>
      </c>
      <c r="C463" s="2" t="s">
        <v>67</v>
      </c>
      <c r="D463" s="2">
        <v>2010</v>
      </c>
      <c r="E463" s="2" t="s">
        <v>71</v>
      </c>
      <c r="F463" s="2" t="s">
        <v>863</v>
      </c>
      <c r="G463" s="2">
        <v>98296</v>
      </c>
      <c r="H463" s="2">
        <v>0</v>
      </c>
      <c r="I463" s="2" t="s">
        <v>108</v>
      </c>
      <c r="J463" s="2" t="s">
        <v>142</v>
      </c>
      <c r="K463" s="3">
        <v>40396</v>
      </c>
      <c r="L463" s="2" t="s">
        <v>202</v>
      </c>
      <c r="M463" s="2" t="s">
        <v>140</v>
      </c>
      <c r="N463" s="2"/>
      <c r="O463" s="2"/>
      <c r="P463" s="2"/>
    </row>
    <row r="464" spans="1:16" ht="40.5" customHeight="1">
      <c r="A464" s="2" t="s">
        <v>86</v>
      </c>
      <c r="B464" s="2" t="s">
        <v>659</v>
      </c>
      <c r="C464" s="2" t="s">
        <v>67</v>
      </c>
      <c r="D464" s="2">
        <v>2010</v>
      </c>
      <c r="E464" s="2" t="s">
        <v>71</v>
      </c>
      <c r="F464" s="2" t="s">
        <v>660</v>
      </c>
      <c r="G464" s="2">
        <v>2000000</v>
      </c>
      <c r="H464" s="2">
        <v>0</v>
      </c>
      <c r="I464" s="2" t="s">
        <v>35</v>
      </c>
      <c r="J464" s="2" t="s">
        <v>17</v>
      </c>
      <c r="K464" s="3">
        <v>40402</v>
      </c>
      <c r="L464" s="2" t="s">
        <v>202</v>
      </c>
      <c r="M464" s="2" t="s">
        <v>250</v>
      </c>
      <c r="N464" s="2" t="s">
        <v>898</v>
      </c>
      <c r="O464" s="2" t="s">
        <v>661</v>
      </c>
      <c r="P464" s="2" t="s">
        <v>82</v>
      </c>
    </row>
    <row r="465" spans="1:16" ht="40.5" customHeight="1">
      <c r="A465" s="2" t="s">
        <v>208</v>
      </c>
      <c r="B465" s="2" t="s">
        <v>1011</v>
      </c>
      <c r="C465" s="2" t="s">
        <v>67</v>
      </c>
      <c r="D465" s="2">
        <v>2010</v>
      </c>
      <c r="E465" s="2" t="s">
        <v>71</v>
      </c>
      <c r="F465" s="2" t="s">
        <v>1012</v>
      </c>
      <c r="G465" s="2">
        <v>524246</v>
      </c>
      <c r="H465" s="2">
        <v>0</v>
      </c>
      <c r="I465" s="2" t="s">
        <v>109</v>
      </c>
      <c r="J465" s="2" t="s">
        <v>142</v>
      </c>
      <c r="K465" s="3">
        <v>40420</v>
      </c>
      <c r="L465" s="2" t="s">
        <v>202</v>
      </c>
      <c r="M465" s="2" t="s">
        <v>181</v>
      </c>
      <c r="N465" s="2"/>
      <c r="O465" s="2"/>
      <c r="P465" s="2"/>
    </row>
    <row r="466" spans="1:16" ht="92.25" customHeight="1">
      <c r="A466" s="2" t="s">
        <v>122</v>
      </c>
      <c r="B466" s="2" t="s">
        <v>123</v>
      </c>
      <c r="C466" s="2" t="s">
        <v>67</v>
      </c>
      <c r="D466" s="2">
        <v>2010</v>
      </c>
      <c r="E466" s="2" t="s">
        <v>71</v>
      </c>
      <c r="F466" s="2" t="s">
        <v>510</v>
      </c>
      <c r="G466" s="2">
        <v>1055409</v>
      </c>
      <c r="H466" s="2">
        <v>0</v>
      </c>
      <c r="I466" s="2" t="s">
        <v>35</v>
      </c>
      <c r="J466" s="2" t="s">
        <v>17</v>
      </c>
      <c r="K466" s="3">
        <v>40402</v>
      </c>
      <c r="L466" s="2" t="s">
        <v>202</v>
      </c>
      <c r="M466" s="2" t="s">
        <v>199</v>
      </c>
      <c r="N466" s="2" t="s">
        <v>898</v>
      </c>
      <c r="O466" s="2" t="s">
        <v>682</v>
      </c>
      <c r="P466" s="2" t="s">
        <v>206</v>
      </c>
    </row>
    <row r="467" spans="1:16" ht="40.5" customHeight="1">
      <c r="A467" s="2" t="s">
        <v>844</v>
      </c>
      <c r="B467" s="2" t="s">
        <v>246</v>
      </c>
      <c r="C467" s="2" t="s">
        <v>67</v>
      </c>
      <c r="D467" s="2">
        <v>2010</v>
      </c>
      <c r="E467" s="2" t="s">
        <v>71</v>
      </c>
      <c r="F467" s="2" t="s">
        <v>845</v>
      </c>
      <c r="G467" s="2">
        <v>18979</v>
      </c>
      <c r="H467" s="2">
        <v>0</v>
      </c>
      <c r="I467" s="2" t="s">
        <v>846</v>
      </c>
      <c r="J467" s="2" t="s">
        <v>142</v>
      </c>
      <c r="K467" s="3">
        <v>40420</v>
      </c>
      <c r="L467" s="2" t="s">
        <v>165</v>
      </c>
      <c r="M467" s="2" t="s">
        <v>250</v>
      </c>
      <c r="N467" s="2"/>
      <c r="O467" s="2"/>
      <c r="P467" s="2"/>
    </row>
    <row r="468" spans="1:16" ht="71.25" customHeight="1">
      <c r="A468" s="2" t="s">
        <v>268</v>
      </c>
      <c r="B468" s="2" t="s">
        <v>246</v>
      </c>
      <c r="C468" s="2" t="s">
        <v>67</v>
      </c>
      <c r="D468" s="2">
        <v>2010</v>
      </c>
      <c r="E468" s="2" t="s">
        <v>71</v>
      </c>
      <c r="F468" s="2" t="s">
        <v>1013</v>
      </c>
      <c r="G468" s="2">
        <v>9000000</v>
      </c>
      <c r="H468" s="2">
        <v>0</v>
      </c>
      <c r="I468" s="2" t="s">
        <v>35</v>
      </c>
      <c r="J468" s="2" t="s">
        <v>17</v>
      </c>
      <c r="K468" s="3">
        <v>40408</v>
      </c>
      <c r="L468" s="2" t="s">
        <v>165</v>
      </c>
      <c r="M468" s="2" t="s">
        <v>140</v>
      </c>
      <c r="N468" s="2"/>
      <c r="O468" s="2"/>
      <c r="P468" s="2"/>
    </row>
    <row r="469" spans="1:16" ht="40.5" customHeight="1">
      <c r="A469" s="2" t="s">
        <v>122</v>
      </c>
      <c r="B469" s="2" t="s">
        <v>148</v>
      </c>
      <c r="C469" s="2" t="s">
        <v>67</v>
      </c>
      <c r="D469" s="2">
        <v>2010</v>
      </c>
      <c r="E469" s="2" t="s">
        <v>71</v>
      </c>
      <c r="F469" s="2" t="s">
        <v>699</v>
      </c>
      <c r="G469" s="2">
        <v>703678</v>
      </c>
      <c r="H469" s="2">
        <v>0</v>
      </c>
      <c r="I469" s="2" t="s">
        <v>244</v>
      </c>
      <c r="J469" s="2" t="s">
        <v>142</v>
      </c>
      <c r="K469" s="3">
        <v>40393</v>
      </c>
      <c r="L469" s="2" t="s">
        <v>202</v>
      </c>
      <c r="M469" s="2" t="s">
        <v>181</v>
      </c>
      <c r="N469" s="2" t="s">
        <v>898</v>
      </c>
      <c r="O469" s="2" t="s">
        <v>700</v>
      </c>
      <c r="P469" s="2" t="s">
        <v>162</v>
      </c>
    </row>
    <row r="470" spans="1:16" ht="40.5" customHeight="1">
      <c r="A470" s="2" t="s">
        <v>86</v>
      </c>
      <c r="B470" s="2" t="s">
        <v>221</v>
      </c>
      <c r="C470" s="2" t="s">
        <v>67</v>
      </c>
      <c r="D470" s="2">
        <v>2010</v>
      </c>
      <c r="E470" s="2" t="s">
        <v>71</v>
      </c>
      <c r="F470" s="2" t="s">
        <v>826</v>
      </c>
      <c r="G470" s="2">
        <v>511500</v>
      </c>
      <c r="H470" s="2">
        <v>0</v>
      </c>
      <c r="I470" s="2" t="s">
        <v>35</v>
      </c>
      <c r="J470" s="2" t="s">
        <v>17</v>
      </c>
      <c r="K470" s="3">
        <v>40415</v>
      </c>
      <c r="L470" s="2" t="s">
        <v>165</v>
      </c>
      <c r="M470" s="2" t="s">
        <v>250</v>
      </c>
      <c r="N470" s="2"/>
      <c r="O470" s="2"/>
      <c r="P470" s="2"/>
    </row>
    <row r="471" spans="1:16" ht="50.25" customHeight="1">
      <c r="A471" s="2" t="s">
        <v>174</v>
      </c>
      <c r="B471" s="2" t="s">
        <v>602</v>
      </c>
      <c r="C471" s="2" t="s">
        <v>67</v>
      </c>
      <c r="D471" s="2">
        <v>2010</v>
      </c>
      <c r="E471" s="2" t="s">
        <v>71</v>
      </c>
      <c r="F471" s="2" t="s">
        <v>1014</v>
      </c>
      <c r="G471" s="2">
        <v>130881</v>
      </c>
      <c r="H471" s="2">
        <v>0</v>
      </c>
      <c r="I471" s="2" t="s">
        <v>1015</v>
      </c>
      <c r="J471" s="2" t="s">
        <v>142</v>
      </c>
      <c r="K471" s="3">
        <v>40399</v>
      </c>
      <c r="L471" s="2" t="s">
        <v>202</v>
      </c>
      <c r="M471" s="2" t="s">
        <v>140</v>
      </c>
      <c r="N471" s="2"/>
      <c r="O471" s="2"/>
      <c r="P471" s="2"/>
    </row>
    <row r="472" spans="1:16" ht="30.75" customHeight="1">
      <c r="A472" s="2" t="s">
        <v>174</v>
      </c>
      <c r="B472" s="2" t="s">
        <v>769</v>
      </c>
      <c r="C472" s="2" t="s">
        <v>67</v>
      </c>
      <c r="D472" s="2">
        <v>2010</v>
      </c>
      <c r="E472" s="2" t="s">
        <v>71</v>
      </c>
      <c r="F472" s="2" t="s">
        <v>414</v>
      </c>
      <c r="G472" s="2">
        <v>196592</v>
      </c>
      <c r="H472" s="2">
        <v>0</v>
      </c>
      <c r="I472" s="2" t="s">
        <v>170</v>
      </c>
      <c r="J472" s="2" t="s">
        <v>142</v>
      </c>
      <c r="K472" s="3">
        <v>40416</v>
      </c>
      <c r="L472" s="2" t="s">
        <v>202</v>
      </c>
      <c r="M472" s="2" t="s">
        <v>140</v>
      </c>
      <c r="N472" s="2"/>
      <c r="O472" s="2"/>
      <c r="P472" s="2"/>
    </row>
    <row r="473" spans="1:16" ht="60.75" customHeight="1">
      <c r="A473" s="2" t="s">
        <v>174</v>
      </c>
      <c r="B473" s="2" t="s">
        <v>770</v>
      </c>
      <c r="C473" s="2" t="s">
        <v>67</v>
      </c>
      <c r="D473" s="2">
        <v>2010</v>
      </c>
      <c r="E473" s="2" t="s">
        <v>71</v>
      </c>
      <c r="F473" s="2" t="s">
        <v>772</v>
      </c>
      <c r="G473" s="2">
        <v>200000</v>
      </c>
      <c r="H473" s="2">
        <v>0</v>
      </c>
      <c r="I473" s="2" t="s">
        <v>773</v>
      </c>
      <c r="J473" s="2" t="s">
        <v>142</v>
      </c>
      <c r="K473" s="3">
        <v>40416</v>
      </c>
      <c r="L473" s="2" t="s">
        <v>202</v>
      </c>
      <c r="M473" s="2" t="s">
        <v>242</v>
      </c>
      <c r="N473" s="2" t="s">
        <v>898</v>
      </c>
      <c r="O473" s="2" t="s">
        <v>774</v>
      </c>
      <c r="P473" s="2" t="s">
        <v>256</v>
      </c>
    </row>
    <row r="474" spans="1:16" ht="30.75" customHeight="1">
      <c r="A474" s="2" t="s">
        <v>177</v>
      </c>
      <c r="B474" s="2" t="s">
        <v>1016</v>
      </c>
      <c r="C474" s="2" t="s">
        <v>67</v>
      </c>
      <c r="D474" s="2">
        <v>2010</v>
      </c>
      <c r="E474" s="2" t="s">
        <v>71</v>
      </c>
      <c r="F474" s="2" t="s">
        <v>1017</v>
      </c>
      <c r="G474" s="2">
        <v>38119</v>
      </c>
      <c r="H474" s="2">
        <v>0</v>
      </c>
      <c r="I474" s="2" t="s">
        <v>802</v>
      </c>
      <c r="J474" s="2" t="s">
        <v>142</v>
      </c>
      <c r="K474" s="3">
        <v>40427</v>
      </c>
      <c r="L474" s="2" t="s">
        <v>202</v>
      </c>
      <c r="M474" s="2" t="s">
        <v>140</v>
      </c>
      <c r="N474" s="2"/>
      <c r="O474" s="2"/>
      <c r="P474" s="2"/>
    </row>
    <row r="475" spans="1:16" ht="50.25" customHeight="1">
      <c r="A475" s="2" t="s">
        <v>99</v>
      </c>
      <c r="B475" s="2" t="s">
        <v>352</v>
      </c>
      <c r="C475" s="2" t="s">
        <v>67</v>
      </c>
      <c r="D475" s="2">
        <v>2010</v>
      </c>
      <c r="E475" s="2" t="s">
        <v>71</v>
      </c>
      <c r="F475" s="2" t="s">
        <v>775</v>
      </c>
      <c r="G475" s="2">
        <v>58882</v>
      </c>
      <c r="H475" s="2">
        <v>0</v>
      </c>
      <c r="I475" s="2" t="s">
        <v>776</v>
      </c>
      <c r="J475" s="2" t="s">
        <v>142</v>
      </c>
      <c r="K475" s="3">
        <v>40414</v>
      </c>
      <c r="L475" s="2" t="s">
        <v>165</v>
      </c>
      <c r="M475" s="2" t="s">
        <v>199</v>
      </c>
      <c r="N475" s="2"/>
      <c r="O475" s="2"/>
      <c r="P475" s="2"/>
    </row>
    <row r="476" spans="1:16" ht="50.25" customHeight="1">
      <c r="A476" s="2" t="s">
        <v>99</v>
      </c>
      <c r="B476" s="2" t="s">
        <v>352</v>
      </c>
      <c r="C476" s="2" t="s">
        <v>67</v>
      </c>
      <c r="D476" s="2">
        <v>2010</v>
      </c>
      <c r="E476" s="2" t="s">
        <v>71</v>
      </c>
      <c r="F476" s="2" t="s">
        <v>777</v>
      </c>
      <c r="G476" s="2">
        <v>97689</v>
      </c>
      <c r="H476" s="2">
        <v>0</v>
      </c>
      <c r="I476" s="2" t="s">
        <v>778</v>
      </c>
      <c r="J476" s="2" t="s">
        <v>142</v>
      </c>
      <c r="K476" s="3">
        <v>40414</v>
      </c>
      <c r="L476" s="2" t="s">
        <v>165</v>
      </c>
      <c r="M476" s="2" t="s">
        <v>199</v>
      </c>
      <c r="N476" s="2"/>
      <c r="O476" s="2"/>
      <c r="P476" s="2"/>
    </row>
    <row r="477" spans="1:16" ht="40.5" customHeight="1">
      <c r="A477" s="2" t="s">
        <v>208</v>
      </c>
      <c r="B477" s="2" t="s">
        <v>148</v>
      </c>
      <c r="C477" s="2" t="s">
        <v>67</v>
      </c>
      <c r="D477" s="2">
        <v>2010</v>
      </c>
      <c r="E477" s="2" t="s">
        <v>71</v>
      </c>
      <c r="F477" s="2" t="s">
        <v>789</v>
      </c>
      <c r="G477" s="2">
        <v>1520566</v>
      </c>
      <c r="H477" s="2">
        <v>0</v>
      </c>
      <c r="I477" s="2" t="s">
        <v>679</v>
      </c>
      <c r="J477" s="2" t="s">
        <v>142</v>
      </c>
      <c r="K477" s="3">
        <v>40406</v>
      </c>
      <c r="L477" s="2" t="s">
        <v>202</v>
      </c>
      <c r="M477" s="2" t="s">
        <v>242</v>
      </c>
      <c r="N477" s="2" t="s">
        <v>898</v>
      </c>
      <c r="O477" s="2" t="s">
        <v>790</v>
      </c>
      <c r="P477" s="2" t="s">
        <v>242</v>
      </c>
    </row>
    <row r="478" spans="1:16" ht="40.5" customHeight="1">
      <c r="A478" s="2" t="s">
        <v>99</v>
      </c>
      <c r="B478" s="2" t="s">
        <v>352</v>
      </c>
      <c r="C478" s="2" t="s">
        <v>67</v>
      </c>
      <c r="D478" s="2">
        <v>2010</v>
      </c>
      <c r="E478" s="2" t="s">
        <v>71</v>
      </c>
      <c r="F478" s="2" t="s">
        <v>1018</v>
      </c>
      <c r="G478" s="2">
        <v>127677</v>
      </c>
      <c r="H478" s="2">
        <v>0</v>
      </c>
      <c r="I478" s="2" t="s">
        <v>1019</v>
      </c>
      <c r="J478" s="2" t="s">
        <v>142</v>
      </c>
      <c r="K478" s="3">
        <v>40422</v>
      </c>
      <c r="L478" s="2" t="s">
        <v>165</v>
      </c>
      <c r="M478" s="2" t="s">
        <v>199</v>
      </c>
      <c r="N478" s="2"/>
      <c r="O478" s="2"/>
      <c r="P478" s="2"/>
    </row>
    <row r="479" spans="1:16" ht="40.5" customHeight="1">
      <c r="A479" s="2" t="s">
        <v>129</v>
      </c>
      <c r="B479" s="2" t="s">
        <v>83</v>
      </c>
      <c r="C479" s="2" t="s">
        <v>67</v>
      </c>
      <c r="D479" s="2">
        <v>2010</v>
      </c>
      <c r="E479" s="2" t="s">
        <v>71</v>
      </c>
      <c r="F479" s="2" t="s">
        <v>781</v>
      </c>
      <c r="G479" s="2">
        <v>968992</v>
      </c>
      <c r="H479" s="2">
        <v>0</v>
      </c>
      <c r="I479" s="2" t="s">
        <v>125</v>
      </c>
      <c r="J479" s="2" t="s">
        <v>231</v>
      </c>
      <c r="K479" s="3">
        <v>40415</v>
      </c>
      <c r="L479" s="2" t="s">
        <v>165</v>
      </c>
      <c r="M479" s="2" t="s">
        <v>140</v>
      </c>
      <c r="N479" s="2"/>
      <c r="O479" s="2"/>
      <c r="P479" s="2"/>
    </row>
    <row r="480" spans="1:16" ht="50.25" customHeight="1">
      <c r="A480" s="2" t="s">
        <v>129</v>
      </c>
      <c r="B480" s="2" t="s">
        <v>246</v>
      </c>
      <c r="C480" s="2" t="s">
        <v>67</v>
      </c>
      <c r="D480" s="2">
        <v>2010</v>
      </c>
      <c r="E480" s="2" t="s">
        <v>71</v>
      </c>
      <c r="F480" s="2" t="s">
        <v>782</v>
      </c>
      <c r="G480" s="2">
        <v>968992</v>
      </c>
      <c r="H480" s="2">
        <v>0</v>
      </c>
      <c r="I480" s="2" t="s">
        <v>125</v>
      </c>
      <c r="J480" s="2" t="s">
        <v>231</v>
      </c>
      <c r="K480" s="3">
        <v>40407</v>
      </c>
      <c r="L480" s="2" t="s">
        <v>165</v>
      </c>
      <c r="M480" s="2" t="s">
        <v>140</v>
      </c>
      <c r="N480" s="2"/>
      <c r="O480" s="2"/>
      <c r="P480" s="2"/>
    </row>
    <row r="481" spans="1:16" ht="50.25" customHeight="1">
      <c r="A481" s="2" t="s">
        <v>839</v>
      </c>
      <c r="B481" s="2" t="s">
        <v>509</v>
      </c>
      <c r="C481" s="2" t="s">
        <v>67</v>
      </c>
      <c r="D481" s="2">
        <v>2010</v>
      </c>
      <c r="E481" s="2" t="s">
        <v>71</v>
      </c>
      <c r="F481" s="2" t="s">
        <v>840</v>
      </c>
      <c r="G481" s="2">
        <v>250000</v>
      </c>
      <c r="H481" s="2">
        <v>0</v>
      </c>
      <c r="I481" s="2" t="s">
        <v>35</v>
      </c>
      <c r="J481" s="2" t="s">
        <v>17</v>
      </c>
      <c r="K481" s="3">
        <v>40417</v>
      </c>
      <c r="L481" s="2" t="s">
        <v>202</v>
      </c>
      <c r="M481" s="2" t="s">
        <v>15</v>
      </c>
      <c r="N481" s="2"/>
      <c r="O481" s="2"/>
      <c r="P481" s="2"/>
    </row>
    <row r="482" spans="1:16" ht="30.75" customHeight="1">
      <c r="A482" s="2" t="s">
        <v>586</v>
      </c>
      <c r="B482" s="2" t="s">
        <v>246</v>
      </c>
      <c r="C482" s="2" t="s">
        <v>67</v>
      </c>
      <c r="D482" s="2">
        <v>2010</v>
      </c>
      <c r="E482" s="2" t="s">
        <v>71</v>
      </c>
      <c r="F482" s="2" t="s">
        <v>585</v>
      </c>
      <c r="G482" s="2">
        <v>500000</v>
      </c>
      <c r="H482" s="2">
        <v>0</v>
      </c>
      <c r="I482" s="2" t="s">
        <v>35</v>
      </c>
      <c r="J482" s="2" t="s">
        <v>17</v>
      </c>
      <c r="K482" s="3">
        <v>40413</v>
      </c>
      <c r="L482" s="2" t="s">
        <v>202</v>
      </c>
      <c r="M482" s="2" t="s">
        <v>140</v>
      </c>
      <c r="N482" s="2"/>
      <c r="O482" s="2"/>
      <c r="P482" s="2"/>
    </row>
    <row r="483" spans="1:16" ht="71.25" customHeight="1">
      <c r="A483" s="2" t="s">
        <v>247</v>
      </c>
      <c r="B483" s="2" t="s">
        <v>200</v>
      </c>
      <c r="C483" s="2" t="s">
        <v>67</v>
      </c>
      <c r="D483" s="2">
        <v>2010</v>
      </c>
      <c r="E483" s="2" t="s">
        <v>71</v>
      </c>
      <c r="F483" s="2" t="s">
        <v>400</v>
      </c>
      <c r="G483" s="2">
        <v>1071429</v>
      </c>
      <c r="H483" s="2">
        <v>0</v>
      </c>
      <c r="I483" s="2" t="s">
        <v>401</v>
      </c>
      <c r="J483" s="2" t="s">
        <v>142</v>
      </c>
      <c r="K483" s="3">
        <v>40408</v>
      </c>
      <c r="L483" s="2" t="s">
        <v>165</v>
      </c>
      <c r="M483" s="2" t="s">
        <v>140</v>
      </c>
      <c r="N483" s="2"/>
      <c r="O483" s="2"/>
      <c r="P483" s="2"/>
    </row>
    <row r="484" spans="1:16" ht="21" customHeight="1">
      <c r="A484" s="2" t="s">
        <v>177</v>
      </c>
      <c r="B484" s="2" t="s">
        <v>200</v>
      </c>
      <c r="C484" s="2" t="s">
        <v>67</v>
      </c>
      <c r="D484" s="2">
        <v>2010</v>
      </c>
      <c r="E484" s="2" t="s">
        <v>71</v>
      </c>
      <c r="F484" s="2" t="s">
        <v>385</v>
      </c>
      <c r="G484" s="2">
        <v>166448</v>
      </c>
      <c r="H484" s="2">
        <v>0</v>
      </c>
      <c r="I484" s="2" t="s">
        <v>386</v>
      </c>
      <c r="J484" s="2" t="s">
        <v>142</v>
      </c>
      <c r="K484" s="3">
        <v>40407</v>
      </c>
      <c r="L484" s="2" t="s">
        <v>202</v>
      </c>
      <c r="M484" s="2" t="s">
        <v>105</v>
      </c>
      <c r="N484" s="2"/>
      <c r="O484" s="2"/>
      <c r="P484" s="2"/>
    </row>
    <row r="485" spans="1:16" ht="30.75" customHeight="1">
      <c r="A485" s="2" t="s">
        <v>841</v>
      </c>
      <c r="B485" s="2" t="s">
        <v>246</v>
      </c>
      <c r="C485" s="2" t="s">
        <v>67</v>
      </c>
      <c r="D485" s="2">
        <v>2010</v>
      </c>
      <c r="E485" s="2" t="s">
        <v>71</v>
      </c>
      <c r="F485" s="2" t="s">
        <v>842</v>
      </c>
      <c r="G485" s="2">
        <v>1000000</v>
      </c>
      <c r="H485" s="2">
        <v>0</v>
      </c>
      <c r="I485" s="2" t="s">
        <v>35</v>
      </c>
      <c r="J485" s="2" t="s">
        <v>17</v>
      </c>
      <c r="K485" s="3">
        <v>40417</v>
      </c>
      <c r="L485" s="2" t="s">
        <v>202</v>
      </c>
      <c r="M485" s="2" t="s">
        <v>140</v>
      </c>
      <c r="N485" s="2"/>
      <c r="O485" s="2"/>
      <c r="P485" s="2"/>
    </row>
    <row r="486" spans="1:16" ht="30.75" customHeight="1">
      <c r="A486" s="2" t="s">
        <v>86</v>
      </c>
      <c r="B486" s="2" t="s">
        <v>200</v>
      </c>
      <c r="C486" s="2" t="s">
        <v>67</v>
      </c>
      <c r="D486" s="2">
        <v>2010</v>
      </c>
      <c r="E486" s="2" t="s">
        <v>71</v>
      </c>
      <c r="F486" s="2" t="s">
        <v>899</v>
      </c>
      <c r="G486" s="2">
        <v>1065422</v>
      </c>
      <c r="H486" s="2">
        <v>0</v>
      </c>
      <c r="I486" s="2" t="s">
        <v>35</v>
      </c>
      <c r="J486" s="2" t="s">
        <v>17</v>
      </c>
      <c r="K486" s="3">
        <v>40406</v>
      </c>
      <c r="L486" s="2" t="s">
        <v>202</v>
      </c>
      <c r="M486" s="2" t="s">
        <v>140</v>
      </c>
      <c r="N486" s="2"/>
      <c r="O486" s="2"/>
      <c r="P486" s="2"/>
    </row>
    <row r="487" spans="1:16" ht="30.75" customHeight="1">
      <c r="A487" s="2" t="s">
        <v>161</v>
      </c>
      <c r="B487" s="2" t="s">
        <v>246</v>
      </c>
      <c r="C487" s="2" t="s">
        <v>67</v>
      </c>
      <c r="D487" s="2">
        <v>2010</v>
      </c>
      <c r="E487" s="2" t="s">
        <v>71</v>
      </c>
      <c r="F487" s="2" t="s">
        <v>362</v>
      </c>
      <c r="G487" s="2">
        <v>903342</v>
      </c>
      <c r="H487" s="2">
        <v>0</v>
      </c>
      <c r="I487" s="2" t="s">
        <v>125</v>
      </c>
      <c r="J487" s="2" t="s">
        <v>76</v>
      </c>
      <c r="K487" s="3">
        <v>40405</v>
      </c>
      <c r="L487" s="2" t="s">
        <v>165</v>
      </c>
      <c r="M487" s="2" t="s">
        <v>140</v>
      </c>
      <c r="N487" s="2"/>
      <c r="O487" s="2"/>
      <c r="P487" s="2"/>
    </row>
    <row r="488" spans="1:16" ht="40.5" customHeight="1">
      <c r="A488" s="2" t="s">
        <v>99</v>
      </c>
      <c r="B488" s="2" t="s">
        <v>352</v>
      </c>
      <c r="C488" s="2" t="s">
        <v>67</v>
      </c>
      <c r="D488" s="2">
        <v>2010</v>
      </c>
      <c r="E488" s="2" t="s">
        <v>71</v>
      </c>
      <c r="F488" s="2" t="s">
        <v>813</v>
      </c>
      <c r="G488" s="2">
        <v>22198</v>
      </c>
      <c r="H488" s="2">
        <v>0</v>
      </c>
      <c r="I488" s="2" t="s">
        <v>814</v>
      </c>
      <c r="J488" s="2" t="s">
        <v>142</v>
      </c>
      <c r="K488" s="3">
        <v>40415</v>
      </c>
      <c r="L488" s="2" t="s">
        <v>165</v>
      </c>
      <c r="M488" s="2" t="s">
        <v>199</v>
      </c>
      <c r="N488" s="2"/>
      <c r="O488" s="2"/>
      <c r="P488" s="2"/>
    </row>
    <row r="489" spans="1:16" ht="30.75" customHeight="1">
      <c r="A489" s="2" t="s">
        <v>86</v>
      </c>
      <c r="B489" s="2" t="s">
        <v>123</v>
      </c>
      <c r="C489" s="2" t="s">
        <v>67</v>
      </c>
      <c r="D489" s="2">
        <v>2010</v>
      </c>
      <c r="E489" s="2" t="s">
        <v>71</v>
      </c>
      <c r="F489" s="2" t="s">
        <v>195</v>
      </c>
      <c r="G489" s="2">
        <v>12264615</v>
      </c>
      <c r="H489" s="2">
        <v>0</v>
      </c>
      <c r="I489" s="2" t="s">
        <v>35</v>
      </c>
      <c r="J489" s="2" t="s">
        <v>17</v>
      </c>
      <c r="K489" s="3">
        <v>40395</v>
      </c>
      <c r="L489" s="2" t="s">
        <v>202</v>
      </c>
      <c r="M489" s="2" t="s">
        <v>105</v>
      </c>
      <c r="N489" s="2" t="s">
        <v>898</v>
      </c>
      <c r="O489" s="2" t="s">
        <v>652</v>
      </c>
      <c r="P489" s="2" t="s">
        <v>143</v>
      </c>
    </row>
    <row r="490" spans="1:16" ht="30.75" customHeight="1">
      <c r="A490" s="2" t="s">
        <v>208</v>
      </c>
      <c r="B490" s="2" t="s">
        <v>8</v>
      </c>
      <c r="C490" s="2" t="s">
        <v>67</v>
      </c>
      <c r="D490" s="2">
        <v>2010</v>
      </c>
      <c r="E490" s="2" t="s">
        <v>71</v>
      </c>
      <c r="F490" s="2" t="s">
        <v>420</v>
      </c>
      <c r="G490" s="2">
        <v>39318480</v>
      </c>
      <c r="H490" s="2">
        <v>0</v>
      </c>
      <c r="I490" s="2" t="s">
        <v>421</v>
      </c>
      <c r="J490" s="2" t="s">
        <v>142</v>
      </c>
      <c r="K490" s="3">
        <v>40409</v>
      </c>
      <c r="L490" s="2" t="s">
        <v>202</v>
      </c>
      <c r="M490" s="2" t="s">
        <v>140</v>
      </c>
      <c r="N490" s="2"/>
      <c r="O490" s="2"/>
      <c r="P490" s="2"/>
    </row>
    <row r="491" spans="1:16" ht="30.75" customHeight="1">
      <c r="A491" s="2" t="s">
        <v>99</v>
      </c>
      <c r="B491" s="2" t="s">
        <v>58</v>
      </c>
      <c r="C491" s="2" t="s">
        <v>67</v>
      </c>
      <c r="D491" s="2">
        <v>2010</v>
      </c>
      <c r="E491" s="2" t="s">
        <v>71</v>
      </c>
      <c r="F491" s="2" t="s">
        <v>29</v>
      </c>
      <c r="G491" s="2">
        <v>693674</v>
      </c>
      <c r="H491" s="2">
        <v>0</v>
      </c>
      <c r="I491" s="2" t="s">
        <v>51</v>
      </c>
      <c r="J491" s="2" t="s">
        <v>39</v>
      </c>
      <c r="K491" s="3">
        <v>40401</v>
      </c>
      <c r="L491" s="2" t="s">
        <v>165</v>
      </c>
      <c r="M491" s="2" t="s">
        <v>140</v>
      </c>
      <c r="N491" s="2"/>
      <c r="O491" s="2"/>
      <c r="P491" s="2"/>
    </row>
    <row r="492" spans="1:16" ht="30.75" customHeight="1">
      <c r="A492" s="2" t="s">
        <v>424</v>
      </c>
      <c r="B492" s="2" t="s">
        <v>148</v>
      </c>
      <c r="C492" s="2" t="s">
        <v>67</v>
      </c>
      <c r="D492" s="2">
        <v>2010</v>
      </c>
      <c r="E492" s="2" t="s">
        <v>71</v>
      </c>
      <c r="F492" s="2" t="s">
        <v>425</v>
      </c>
      <c r="G492" s="2">
        <v>0</v>
      </c>
      <c r="H492" s="2">
        <v>50000</v>
      </c>
      <c r="I492" s="2" t="s">
        <v>35</v>
      </c>
      <c r="J492" s="2" t="s">
        <v>17</v>
      </c>
      <c r="K492" s="3">
        <v>40409</v>
      </c>
      <c r="L492" s="2" t="s">
        <v>176</v>
      </c>
      <c r="M492" s="2" t="s">
        <v>140</v>
      </c>
      <c r="N492" s="2"/>
      <c r="O492" s="2"/>
      <c r="P492" s="2"/>
    </row>
    <row r="493" spans="1:16" ht="30.75" customHeight="1">
      <c r="A493" s="2" t="s">
        <v>86</v>
      </c>
      <c r="B493" s="2" t="s">
        <v>221</v>
      </c>
      <c r="C493" s="2" t="s">
        <v>67</v>
      </c>
      <c r="D493" s="2">
        <v>2010</v>
      </c>
      <c r="E493" s="2" t="s">
        <v>71</v>
      </c>
      <c r="F493" s="2" t="s">
        <v>834</v>
      </c>
      <c r="G493" s="2">
        <v>523082</v>
      </c>
      <c r="H493" s="2">
        <v>0</v>
      </c>
      <c r="I493" s="2" t="s">
        <v>35</v>
      </c>
      <c r="J493" s="2" t="s">
        <v>17</v>
      </c>
      <c r="K493" s="3">
        <v>40420</v>
      </c>
      <c r="L493" s="2" t="s">
        <v>165</v>
      </c>
      <c r="M493" s="2" t="s">
        <v>140</v>
      </c>
      <c r="N493" s="2"/>
      <c r="O493" s="2"/>
      <c r="P493" s="2"/>
    </row>
    <row r="494" spans="1:16" ht="30.75" customHeight="1">
      <c r="A494" s="2" t="s">
        <v>133</v>
      </c>
      <c r="B494" s="2" t="s">
        <v>246</v>
      </c>
      <c r="C494" s="2" t="s">
        <v>67</v>
      </c>
      <c r="D494" s="2">
        <v>2010</v>
      </c>
      <c r="E494" s="2" t="s">
        <v>71</v>
      </c>
      <c r="F494" s="2" t="s">
        <v>29</v>
      </c>
      <c r="G494" s="2">
        <v>1000000</v>
      </c>
      <c r="H494" s="2">
        <v>0</v>
      </c>
      <c r="I494" s="2" t="s">
        <v>35</v>
      </c>
      <c r="J494" s="2" t="s">
        <v>17</v>
      </c>
      <c r="K494" s="3">
        <v>40417</v>
      </c>
      <c r="L494" s="2" t="s">
        <v>202</v>
      </c>
      <c r="M494" s="2" t="s">
        <v>140</v>
      </c>
      <c r="N494" s="2"/>
      <c r="O494" s="2"/>
      <c r="P494" s="2"/>
    </row>
    <row r="495" spans="1:16" ht="50.25" customHeight="1">
      <c r="A495" s="2" t="s">
        <v>208</v>
      </c>
      <c r="B495" s="2" t="s">
        <v>8</v>
      </c>
      <c r="C495" s="2" t="s">
        <v>67</v>
      </c>
      <c r="D495" s="2">
        <v>2010</v>
      </c>
      <c r="E495" s="2" t="s">
        <v>71</v>
      </c>
      <c r="F495" s="2" t="s">
        <v>793</v>
      </c>
      <c r="G495" s="2">
        <v>9743934</v>
      </c>
      <c r="H495" s="2">
        <v>0</v>
      </c>
      <c r="I495" s="2" t="s">
        <v>1020</v>
      </c>
      <c r="J495" s="2" t="s">
        <v>142</v>
      </c>
      <c r="K495" s="3">
        <v>40403</v>
      </c>
      <c r="L495" s="2" t="s">
        <v>202</v>
      </c>
      <c r="M495" s="2" t="s">
        <v>140</v>
      </c>
      <c r="N495" s="2"/>
      <c r="O495" s="2"/>
      <c r="P495" s="2"/>
    </row>
    <row r="496" spans="1:16" ht="71.25" customHeight="1">
      <c r="A496" s="2" t="s">
        <v>177</v>
      </c>
      <c r="B496" s="2" t="s">
        <v>718</v>
      </c>
      <c r="C496" s="2" t="s">
        <v>67</v>
      </c>
      <c r="D496" s="2">
        <v>2010</v>
      </c>
      <c r="E496" s="2" t="s">
        <v>71</v>
      </c>
      <c r="F496" s="2" t="s">
        <v>422</v>
      </c>
      <c r="G496" s="2">
        <v>699607</v>
      </c>
      <c r="H496" s="2">
        <v>0</v>
      </c>
      <c r="I496" s="2" t="s">
        <v>719</v>
      </c>
      <c r="J496" s="2" t="s">
        <v>142</v>
      </c>
      <c r="K496" s="3">
        <v>40403</v>
      </c>
      <c r="L496" s="2" t="s">
        <v>202</v>
      </c>
      <c r="M496" s="2" t="s">
        <v>140</v>
      </c>
      <c r="N496" s="2"/>
      <c r="O496" s="2"/>
      <c r="P496" s="2"/>
    </row>
    <row r="497" spans="1:16" ht="30.75" customHeight="1">
      <c r="A497" s="2" t="s">
        <v>1021</v>
      </c>
      <c r="B497" s="2" t="s">
        <v>246</v>
      </c>
      <c r="C497" s="2" t="s">
        <v>67</v>
      </c>
      <c r="D497" s="2">
        <v>2010</v>
      </c>
      <c r="E497" s="2" t="s">
        <v>71</v>
      </c>
      <c r="F497" s="2" t="s">
        <v>1022</v>
      </c>
      <c r="G497" s="2">
        <v>180889</v>
      </c>
      <c r="H497" s="2">
        <v>0</v>
      </c>
      <c r="I497" s="2" t="s">
        <v>35</v>
      </c>
      <c r="J497" s="2" t="s">
        <v>17</v>
      </c>
      <c r="K497" s="3">
        <v>40422</v>
      </c>
      <c r="L497" s="2" t="s">
        <v>202</v>
      </c>
      <c r="M497" s="2" t="s">
        <v>140</v>
      </c>
      <c r="N497" s="2"/>
      <c r="O497" s="2"/>
      <c r="P497" s="2"/>
    </row>
    <row r="498" spans="1:16" ht="30.75" customHeight="1">
      <c r="A498" s="2" t="s">
        <v>267</v>
      </c>
      <c r="B498" s="2" t="s">
        <v>123</v>
      </c>
      <c r="C498" s="2" t="s">
        <v>67</v>
      </c>
      <c r="D498" s="2">
        <v>2010</v>
      </c>
      <c r="E498" s="2" t="s">
        <v>71</v>
      </c>
      <c r="F498" s="2" t="s">
        <v>107</v>
      </c>
      <c r="G498" s="2">
        <v>125369</v>
      </c>
      <c r="H498" s="2">
        <v>0</v>
      </c>
      <c r="I498" s="2" t="s">
        <v>403</v>
      </c>
      <c r="J498" s="2" t="s">
        <v>142</v>
      </c>
      <c r="K498" s="3">
        <v>40396</v>
      </c>
      <c r="L498" s="2" t="s">
        <v>165</v>
      </c>
      <c r="M498" s="2" t="s">
        <v>105</v>
      </c>
      <c r="N498" s="2" t="s">
        <v>898</v>
      </c>
      <c r="O498" s="2" t="s">
        <v>652</v>
      </c>
      <c r="P498" s="2" t="s">
        <v>143</v>
      </c>
    </row>
    <row r="499" spans="1:16" ht="40.5" customHeight="1">
      <c r="A499" s="2" t="s">
        <v>267</v>
      </c>
      <c r="B499" s="2" t="s">
        <v>145</v>
      </c>
      <c r="C499" s="2" t="s">
        <v>67</v>
      </c>
      <c r="D499" s="2">
        <v>2010</v>
      </c>
      <c r="E499" s="2" t="s">
        <v>71</v>
      </c>
      <c r="F499" s="2" t="s">
        <v>222</v>
      </c>
      <c r="G499" s="2">
        <v>65531</v>
      </c>
      <c r="H499" s="2">
        <v>0</v>
      </c>
      <c r="I499" s="2" t="s">
        <v>260</v>
      </c>
      <c r="J499" s="2" t="s">
        <v>142</v>
      </c>
      <c r="K499" s="3">
        <v>40396</v>
      </c>
      <c r="L499" s="2" t="s">
        <v>202</v>
      </c>
      <c r="M499" s="2" t="s">
        <v>199</v>
      </c>
      <c r="N499" s="2"/>
      <c r="O499" s="2"/>
      <c r="P499" s="2"/>
    </row>
    <row r="500" spans="1:16" ht="30.75" customHeight="1">
      <c r="A500" s="2" t="s">
        <v>252</v>
      </c>
      <c r="B500" s="2" t="s">
        <v>123</v>
      </c>
      <c r="C500" s="2" t="s">
        <v>67</v>
      </c>
      <c r="D500" s="2">
        <v>2010</v>
      </c>
      <c r="E500" s="2" t="s">
        <v>71</v>
      </c>
      <c r="F500" s="2" t="s">
        <v>72</v>
      </c>
      <c r="G500" s="2">
        <v>960615</v>
      </c>
      <c r="H500" s="2">
        <v>0</v>
      </c>
      <c r="I500" s="2" t="s">
        <v>125</v>
      </c>
      <c r="J500" s="2" t="s">
        <v>198</v>
      </c>
      <c r="K500" s="3">
        <v>40400</v>
      </c>
      <c r="L500" s="2" t="s">
        <v>165</v>
      </c>
      <c r="M500" s="2" t="s">
        <v>105</v>
      </c>
      <c r="N500" s="2" t="s">
        <v>898</v>
      </c>
      <c r="O500" s="2" t="s">
        <v>652</v>
      </c>
      <c r="P500" s="2" t="s">
        <v>143</v>
      </c>
    </row>
    <row r="501" spans="1:16" ht="40.5" customHeight="1">
      <c r="A501" s="2" t="s">
        <v>177</v>
      </c>
      <c r="B501" s="2" t="s">
        <v>632</v>
      </c>
      <c r="C501" s="2" t="s">
        <v>67</v>
      </c>
      <c r="D501" s="2">
        <v>2010</v>
      </c>
      <c r="E501" s="2" t="s">
        <v>71</v>
      </c>
      <c r="F501" s="2" t="s">
        <v>812</v>
      </c>
      <c r="G501" s="2">
        <v>393185</v>
      </c>
      <c r="H501" s="2">
        <v>0</v>
      </c>
      <c r="I501" s="2" t="s">
        <v>128</v>
      </c>
      <c r="J501" s="2" t="s">
        <v>142</v>
      </c>
      <c r="K501" s="3">
        <v>40415</v>
      </c>
      <c r="L501" s="2" t="s">
        <v>202</v>
      </c>
      <c r="M501" s="2" t="s">
        <v>140</v>
      </c>
      <c r="N501" s="2"/>
      <c r="O501" s="2"/>
      <c r="P501" s="2"/>
    </row>
    <row r="502" spans="1:16" ht="30.75" customHeight="1">
      <c r="A502" s="2" t="s">
        <v>99</v>
      </c>
      <c r="B502" s="2" t="s">
        <v>123</v>
      </c>
      <c r="C502" s="2" t="s">
        <v>67</v>
      </c>
      <c r="D502" s="2">
        <v>2010</v>
      </c>
      <c r="E502" s="2" t="s">
        <v>71</v>
      </c>
      <c r="F502" s="2" t="s">
        <v>540</v>
      </c>
      <c r="G502" s="2">
        <v>1428968</v>
      </c>
      <c r="H502" s="2">
        <v>0</v>
      </c>
      <c r="I502" s="2" t="s">
        <v>541</v>
      </c>
      <c r="J502" s="2" t="s">
        <v>39</v>
      </c>
      <c r="K502" s="3">
        <v>40413</v>
      </c>
      <c r="L502" s="2" t="s">
        <v>202</v>
      </c>
      <c r="M502" s="2" t="s">
        <v>140</v>
      </c>
      <c r="N502" s="2" t="s">
        <v>898</v>
      </c>
      <c r="O502" s="2" t="s">
        <v>495</v>
      </c>
      <c r="P502" s="2" t="s">
        <v>132</v>
      </c>
    </row>
    <row r="503" spans="1:16" ht="30.75" customHeight="1">
      <c r="A503" s="2" t="s">
        <v>161</v>
      </c>
      <c r="B503" s="2" t="s">
        <v>745</v>
      </c>
      <c r="C503" s="2" t="s">
        <v>67</v>
      </c>
      <c r="D503" s="2">
        <v>2010</v>
      </c>
      <c r="E503" s="2" t="s">
        <v>71</v>
      </c>
      <c r="F503" s="2" t="s">
        <v>746</v>
      </c>
      <c r="G503" s="2">
        <v>451671</v>
      </c>
      <c r="H503" s="2">
        <v>0</v>
      </c>
      <c r="I503" s="2" t="s">
        <v>194</v>
      </c>
      <c r="J503" s="2" t="s">
        <v>76</v>
      </c>
      <c r="K503" s="3">
        <v>40392</v>
      </c>
      <c r="L503" s="2" t="s">
        <v>202</v>
      </c>
      <c r="M503" s="2" t="s">
        <v>140</v>
      </c>
      <c r="N503" s="2"/>
      <c r="O503" s="2"/>
      <c r="P503" s="2"/>
    </row>
    <row r="504" spans="1:16" ht="30.75" customHeight="1">
      <c r="A504" s="2" t="s">
        <v>161</v>
      </c>
      <c r="B504" s="2" t="s">
        <v>695</v>
      </c>
      <c r="C504" s="2" t="s">
        <v>67</v>
      </c>
      <c r="D504" s="2">
        <v>2010</v>
      </c>
      <c r="E504" s="2" t="s">
        <v>71</v>
      </c>
      <c r="F504" s="2" t="s">
        <v>655</v>
      </c>
      <c r="G504" s="2">
        <v>316170</v>
      </c>
      <c r="H504" s="2">
        <v>0</v>
      </c>
      <c r="I504" s="2" t="s">
        <v>254</v>
      </c>
      <c r="J504" s="2" t="s">
        <v>76</v>
      </c>
      <c r="K504" s="3">
        <v>40392</v>
      </c>
      <c r="L504" s="2" t="s">
        <v>202</v>
      </c>
      <c r="M504" s="2" t="s">
        <v>140</v>
      </c>
      <c r="N504" s="2"/>
      <c r="O504" s="2"/>
      <c r="P504" s="2"/>
    </row>
    <row r="505" spans="1:16" ht="40.5" customHeight="1">
      <c r="A505" s="2" t="s">
        <v>86</v>
      </c>
      <c r="B505" s="2" t="s">
        <v>112</v>
      </c>
      <c r="C505" s="2" t="s">
        <v>67</v>
      </c>
      <c r="D505" s="2">
        <v>2010</v>
      </c>
      <c r="E505" s="2" t="s">
        <v>71</v>
      </c>
      <c r="F505" s="2" t="s">
        <v>65</v>
      </c>
      <c r="G505" s="2">
        <v>6000000</v>
      </c>
      <c r="H505" s="2">
        <v>0</v>
      </c>
      <c r="I505" s="2" t="s">
        <v>35</v>
      </c>
      <c r="J505" s="2" t="s">
        <v>17</v>
      </c>
      <c r="K505" s="3">
        <v>40406</v>
      </c>
      <c r="L505" s="2" t="s">
        <v>202</v>
      </c>
      <c r="M505" s="2" t="s">
        <v>181</v>
      </c>
      <c r="N505" s="2" t="s">
        <v>898</v>
      </c>
      <c r="O505" s="2" t="s">
        <v>657</v>
      </c>
      <c r="P505" s="2" t="s">
        <v>162</v>
      </c>
    </row>
    <row r="506" spans="1:16" ht="92.25" customHeight="1">
      <c r="A506" s="2" t="s">
        <v>86</v>
      </c>
      <c r="B506" s="2" t="s">
        <v>123</v>
      </c>
      <c r="C506" s="2" t="s">
        <v>67</v>
      </c>
      <c r="D506" s="2">
        <v>2010</v>
      </c>
      <c r="E506" s="2" t="s">
        <v>71</v>
      </c>
      <c r="F506" s="2" t="s">
        <v>38</v>
      </c>
      <c r="G506" s="2">
        <v>2500000</v>
      </c>
      <c r="H506" s="2">
        <v>0</v>
      </c>
      <c r="I506" s="2" t="s">
        <v>35</v>
      </c>
      <c r="J506" s="2" t="s">
        <v>17</v>
      </c>
      <c r="K506" s="3">
        <v>40406</v>
      </c>
      <c r="L506" s="2" t="s">
        <v>165</v>
      </c>
      <c r="M506" s="2" t="s">
        <v>199</v>
      </c>
      <c r="N506" s="2" t="s">
        <v>898</v>
      </c>
      <c r="O506" s="2" t="s">
        <v>682</v>
      </c>
      <c r="P506" s="2" t="s">
        <v>206</v>
      </c>
    </row>
    <row r="507" spans="1:16" ht="40.5" customHeight="1">
      <c r="A507" s="2" t="s">
        <v>129</v>
      </c>
      <c r="B507" s="2" t="s">
        <v>795</v>
      </c>
      <c r="C507" s="2" t="s">
        <v>67</v>
      </c>
      <c r="D507" s="2">
        <v>2010</v>
      </c>
      <c r="E507" s="2" t="s">
        <v>71</v>
      </c>
      <c r="F507" s="2" t="s">
        <v>796</v>
      </c>
      <c r="G507" s="2">
        <v>0</v>
      </c>
      <c r="H507" s="2">
        <v>872093</v>
      </c>
      <c r="I507" s="2" t="s">
        <v>412</v>
      </c>
      <c r="J507" s="2" t="s">
        <v>231</v>
      </c>
      <c r="K507" s="3">
        <v>40393</v>
      </c>
      <c r="L507" s="2" t="s">
        <v>176</v>
      </c>
      <c r="M507" s="2" t="s">
        <v>181</v>
      </c>
      <c r="N507" s="2"/>
      <c r="O507" s="2"/>
      <c r="P507" s="2"/>
    </row>
    <row r="508" spans="1:16" ht="40.5" customHeight="1">
      <c r="A508" s="2" t="s">
        <v>86</v>
      </c>
      <c r="B508" s="2" t="s">
        <v>221</v>
      </c>
      <c r="C508" s="2" t="s">
        <v>67</v>
      </c>
      <c r="D508" s="2">
        <v>2010</v>
      </c>
      <c r="E508" s="2" t="s">
        <v>71</v>
      </c>
      <c r="F508" s="2" t="s">
        <v>797</v>
      </c>
      <c r="G508" s="2">
        <v>1165545</v>
      </c>
      <c r="H508" s="2">
        <v>0</v>
      </c>
      <c r="I508" s="2" t="s">
        <v>35</v>
      </c>
      <c r="J508" s="2" t="s">
        <v>17</v>
      </c>
      <c r="K508" s="3">
        <v>40415</v>
      </c>
      <c r="L508" s="2" t="s">
        <v>165</v>
      </c>
      <c r="M508" s="2" t="s">
        <v>250</v>
      </c>
      <c r="N508" s="2"/>
      <c r="O508" s="2"/>
      <c r="P508" s="2"/>
    </row>
    <row r="509" spans="1:16" ht="30.75" customHeight="1">
      <c r="A509" s="2" t="s">
        <v>86</v>
      </c>
      <c r="B509" s="2" t="s">
        <v>246</v>
      </c>
      <c r="C509" s="2" t="s">
        <v>67</v>
      </c>
      <c r="D509" s="2">
        <v>2010</v>
      </c>
      <c r="E509" s="2" t="s">
        <v>71</v>
      </c>
      <c r="F509" s="2" t="s">
        <v>20</v>
      </c>
      <c r="G509" s="2">
        <v>30000</v>
      </c>
      <c r="H509" s="2">
        <v>0</v>
      </c>
      <c r="I509" s="2" t="s">
        <v>35</v>
      </c>
      <c r="J509" s="2" t="s">
        <v>17</v>
      </c>
      <c r="K509" s="3">
        <v>40390</v>
      </c>
      <c r="L509" s="2" t="s">
        <v>165</v>
      </c>
      <c r="M509" s="2" t="s">
        <v>140</v>
      </c>
      <c r="N509" s="2"/>
      <c r="O509" s="2"/>
      <c r="P509" s="2"/>
    </row>
    <row r="510" spans="1:16" ht="50.25" customHeight="1">
      <c r="A510" s="2" t="s">
        <v>133</v>
      </c>
      <c r="B510" s="2" t="s">
        <v>224</v>
      </c>
      <c r="C510" s="2" t="s">
        <v>67</v>
      </c>
      <c r="D510" s="2">
        <v>2010</v>
      </c>
      <c r="E510" s="2" t="s">
        <v>71</v>
      </c>
      <c r="F510" s="2" t="s">
        <v>416</v>
      </c>
      <c r="G510" s="2">
        <v>0</v>
      </c>
      <c r="H510" s="2">
        <v>15500130</v>
      </c>
      <c r="I510" s="2" t="s">
        <v>417</v>
      </c>
      <c r="J510" s="2" t="s">
        <v>198</v>
      </c>
      <c r="K510" s="3">
        <v>40408</v>
      </c>
      <c r="L510" s="2" t="s">
        <v>176</v>
      </c>
      <c r="M510" s="2" t="s">
        <v>140</v>
      </c>
      <c r="N510" s="2"/>
      <c r="O510" s="2"/>
      <c r="P510" s="2"/>
    </row>
    <row r="511" spans="1:16" ht="30.75" customHeight="1">
      <c r="A511" s="2" t="s">
        <v>129</v>
      </c>
      <c r="B511" s="2" t="s">
        <v>123</v>
      </c>
      <c r="C511" s="2" t="s">
        <v>67</v>
      </c>
      <c r="D511" s="2">
        <v>2010</v>
      </c>
      <c r="E511" s="2" t="s">
        <v>71</v>
      </c>
      <c r="F511" s="2" t="s">
        <v>784</v>
      </c>
      <c r="G511" s="2">
        <v>4844961</v>
      </c>
      <c r="H511" s="2">
        <v>0</v>
      </c>
      <c r="I511" s="2" t="s">
        <v>51</v>
      </c>
      <c r="J511" s="2" t="s">
        <v>231</v>
      </c>
      <c r="K511" s="3">
        <v>40415</v>
      </c>
      <c r="L511" s="2" t="s">
        <v>165</v>
      </c>
      <c r="M511" s="2" t="s">
        <v>105</v>
      </c>
      <c r="N511" s="2" t="s">
        <v>898</v>
      </c>
      <c r="O511" s="2" t="s">
        <v>652</v>
      </c>
      <c r="P511" s="2" t="s">
        <v>143</v>
      </c>
    </row>
    <row r="512" spans="1:16" ht="30.75" customHeight="1">
      <c r="A512" s="2" t="s">
        <v>96</v>
      </c>
      <c r="B512" s="2" t="s">
        <v>18</v>
      </c>
      <c r="C512" s="2" t="s">
        <v>67</v>
      </c>
      <c r="D512" s="2">
        <v>2010</v>
      </c>
      <c r="E512" s="2" t="s">
        <v>71</v>
      </c>
      <c r="F512" s="2" t="s">
        <v>207</v>
      </c>
      <c r="G512" s="2">
        <v>288184</v>
      </c>
      <c r="H512" s="2">
        <v>0</v>
      </c>
      <c r="I512" s="2" t="s">
        <v>128</v>
      </c>
      <c r="J512" s="2" t="s">
        <v>198</v>
      </c>
      <c r="K512" s="3">
        <v>40392</v>
      </c>
      <c r="L512" s="2" t="s">
        <v>202</v>
      </c>
      <c r="M512" s="2" t="s">
        <v>140</v>
      </c>
      <c r="N512" s="2"/>
      <c r="O512" s="2"/>
      <c r="P512" s="2"/>
    </row>
    <row r="513" spans="1:16" ht="40.5" customHeight="1">
      <c r="A513" s="2" t="s">
        <v>129</v>
      </c>
      <c r="B513" s="2" t="s">
        <v>112</v>
      </c>
      <c r="C513" s="2" t="s">
        <v>67</v>
      </c>
      <c r="D513" s="2">
        <v>2010</v>
      </c>
      <c r="E513" s="2" t="s">
        <v>71</v>
      </c>
      <c r="F513" s="2" t="s">
        <v>785</v>
      </c>
      <c r="G513" s="2">
        <v>1937984</v>
      </c>
      <c r="H513" s="2">
        <v>0</v>
      </c>
      <c r="I513" s="2" t="s">
        <v>288</v>
      </c>
      <c r="J513" s="2" t="s">
        <v>231</v>
      </c>
      <c r="K513" s="3">
        <v>40415</v>
      </c>
      <c r="L513" s="2" t="s">
        <v>202</v>
      </c>
      <c r="M513" s="2" t="s">
        <v>181</v>
      </c>
      <c r="N513" s="2" t="s">
        <v>898</v>
      </c>
      <c r="O513" s="2" t="s">
        <v>657</v>
      </c>
      <c r="P513" s="2" t="s">
        <v>162</v>
      </c>
    </row>
    <row r="514" spans="1:16" ht="30.75" customHeight="1">
      <c r="A514" s="2" t="s">
        <v>217</v>
      </c>
      <c r="B514" s="2" t="s">
        <v>246</v>
      </c>
      <c r="C514" s="2" t="s">
        <v>67</v>
      </c>
      <c r="D514" s="2">
        <v>2010</v>
      </c>
      <c r="E514" s="2" t="s">
        <v>71</v>
      </c>
      <c r="F514" s="2" t="s">
        <v>631</v>
      </c>
      <c r="G514" s="2">
        <v>0</v>
      </c>
      <c r="H514" s="2">
        <v>0</v>
      </c>
      <c r="I514" s="2" t="s">
        <v>35</v>
      </c>
      <c r="J514" s="2" t="s">
        <v>17</v>
      </c>
      <c r="K514" s="3">
        <v>40412</v>
      </c>
      <c r="L514" s="2" t="s">
        <v>165</v>
      </c>
      <c r="M514" s="2" t="s">
        <v>140</v>
      </c>
      <c r="N514" s="2"/>
      <c r="O514" s="2"/>
      <c r="P514" s="2"/>
    </row>
    <row r="515" spans="1:16" ht="50.25" customHeight="1">
      <c r="A515" s="2" t="s">
        <v>99</v>
      </c>
      <c r="B515" s="2" t="s">
        <v>352</v>
      </c>
      <c r="C515" s="2" t="s">
        <v>67</v>
      </c>
      <c r="D515" s="2">
        <v>2010</v>
      </c>
      <c r="E515" s="2" t="s">
        <v>71</v>
      </c>
      <c r="F515" s="2" t="s">
        <v>779</v>
      </c>
      <c r="G515" s="2">
        <v>1452012</v>
      </c>
      <c r="H515" s="2">
        <v>0</v>
      </c>
      <c r="I515" s="2" t="s">
        <v>780</v>
      </c>
      <c r="J515" s="2" t="s">
        <v>142</v>
      </c>
      <c r="K515" s="3">
        <v>40415</v>
      </c>
      <c r="L515" s="2" t="s">
        <v>165</v>
      </c>
      <c r="M515" s="2" t="s">
        <v>181</v>
      </c>
      <c r="N515" s="2"/>
      <c r="O515" s="2"/>
      <c r="P515" s="2"/>
    </row>
    <row r="516" spans="1:16" ht="40.5" customHeight="1">
      <c r="A516" s="2" t="s">
        <v>196</v>
      </c>
      <c r="B516" s="2" t="s">
        <v>148</v>
      </c>
      <c r="C516" s="2" t="s">
        <v>67</v>
      </c>
      <c r="D516" s="2">
        <v>2010</v>
      </c>
      <c r="E516" s="2" t="s">
        <v>71</v>
      </c>
      <c r="F516" s="2" t="s">
        <v>166</v>
      </c>
      <c r="G516" s="2">
        <v>0</v>
      </c>
      <c r="H516" s="2">
        <v>0</v>
      </c>
      <c r="I516" s="2" t="s">
        <v>35</v>
      </c>
      <c r="J516" s="2" t="s">
        <v>17</v>
      </c>
      <c r="K516" s="3">
        <v>40394</v>
      </c>
      <c r="L516" s="2" t="s">
        <v>165</v>
      </c>
      <c r="M516" s="2" t="s">
        <v>250</v>
      </c>
      <c r="N516" s="2"/>
      <c r="O516" s="2"/>
      <c r="P516" s="2"/>
    </row>
    <row r="517" spans="1:16" ht="30.75" customHeight="1">
      <c r="A517" s="2" t="s">
        <v>274</v>
      </c>
      <c r="B517" s="2" t="s">
        <v>112</v>
      </c>
      <c r="C517" s="2" t="s">
        <v>67</v>
      </c>
      <c r="D517" s="2">
        <v>2010</v>
      </c>
      <c r="E517" s="2" t="s">
        <v>71</v>
      </c>
      <c r="F517" s="2" t="s">
        <v>169</v>
      </c>
      <c r="G517" s="2">
        <v>1153810</v>
      </c>
      <c r="H517" s="2">
        <v>0</v>
      </c>
      <c r="I517" s="2" t="s">
        <v>136</v>
      </c>
      <c r="J517" s="2" t="s">
        <v>233</v>
      </c>
      <c r="K517" s="3">
        <v>40393</v>
      </c>
      <c r="L517" s="2" t="s">
        <v>165</v>
      </c>
      <c r="M517" s="2" t="s">
        <v>140</v>
      </c>
      <c r="N517" s="2" t="s">
        <v>898</v>
      </c>
      <c r="O517" s="2" t="s">
        <v>130</v>
      </c>
      <c r="P517" s="2" t="s">
        <v>132</v>
      </c>
    </row>
    <row r="518" spans="1:16" ht="30.75" customHeight="1">
      <c r="A518" s="2" t="s">
        <v>274</v>
      </c>
      <c r="B518" s="2" t="s">
        <v>185</v>
      </c>
      <c r="C518" s="2" t="s">
        <v>67</v>
      </c>
      <c r="D518" s="2">
        <v>2010</v>
      </c>
      <c r="E518" s="2" t="s">
        <v>71</v>
      </c>
      <c r="F518" s="2" t="s">
        <v>191</v>
      </c>
      <c r="G518" s="2">
        <v>659304</v>
      </c>
      <c r="H518" s="2">
        <v>0</v>
      </c>
      <c r="I518" s="2" t="s">
        <v>11</v>
      </c>
      <c r="J518" s="2" t="s">
        <v>233</v>
      </c>
      <c r="K518" s="3">
        <v>40393</v>
      </c>
      <c r="L518" s="2" t="s">
        <v>202</v>
      </c>
      <c r="M518" s="2" t="s">
        <v>140</v>
      </c>
      <c r="N518" s="2"/>
      <c r="O518" s="2"/>
      <c r="P518" s="2"/>
    </row>
    <row r="519" spans="1:16" ht="40.5" customHeight="1">
      <c r="A519" s="2" t="s">
        <v>31</v>
      </c>
      <c r="B519" s="2" t="s">
        <v>185</v>
      </c>
      <c r="C519" s="2" t="s">
        <v>67</v>
      </c>
      <c r="D519" s="2">
        <v>2010</v>
      </c>
      <c r="E519" s="2" t="s">
        <v>71</v>
      </c>
      <c r="F519" s="2" t="s">
        <v>159</v>
      </c>
      <c r="G519" s="2">
        <v>0</v>
      </c>
      <c r="H519" s="2">
        <v>0</v>
      </c>
      <c r="I519" s="2" t="s">
        <v>35</v>
      </c>
      <c r="J519" s="2" t="s">
        <v>17</v>
      </c>
      <c r="K519" s="3">
        <v>40393</v>
      </c>
      <c r="L519" s="2" t="s">
        <v>165</v>
      </c>
      <c r="M519" s="2" t="s">
        <v>140</v>
      </c>
      <c r="N519" s="2"/>
      <c r="O519" s="2"/>
      <c r="P519" s="2"/>
    </row>
    <row r="520" spans="1:16" ht="21" customHeight="1">
      <c r="A520" s="2" t="s">
        <v>219</v>
      </c>
      <c r="B520" s="2" t="s">
        <v>185</v>
      </c>
      <c r="C520" s="2" t="s">
        <v>67</v>
      </c>
      <c r="D520" s="2">
        <v>2010</v>
      </c>
      <c r="E520" s="2" t="s">
        <v>71</v>
      </c>
      <c r="F520" s="2" t="s">
        <v>713</v>
      </c>
      <c r="G520" s="2">
        <v>150409</v>
      </c>
      <c r="H520" s="2">
        <v>0</v>
      </c>
      <c r="I520" s="2" t="s">
        <v>714</v>
      </c>
      <c r="J520" s="2" t="s">
        <v>204</v>
      </c>
      <c r="K520" s="3">
        <v>40414</v>
      </c>
      <c r="L520" s="2" t="s">
        <v>165</v>
      </c>
      <c r="M520" s="2" t="s">
        <v>242</v>
      </c>
      <c r="N520" s="2"/>
      <c r="O520" s="2"/>
      <c r="P520" s="2"/>
    </row>
    <row r="521" spans="1:16" ht="50.25" customHeight="1">
      <c r="A521" s="2" t="s">
        <v>219</v>
      </c>
      <c r="B521" s="2" t="s">
        <v>112</v>
      </c>
      <c r="C521" s="2" t="s">
        <v>67</v>
      </c>
      <c r="D521" s="2">
        <v>2010</v>
      </c>
      <c r="E521" s="2" t="s">
        <v>71</v>
      </c>
      <c r="F521" s="2" t="s">
        <v>715</v>
      </c>
      <c r="G521" s="2">
        <v>100272</v>
      </c>
      <c r="H521" s="2">
        <v>0</v>
      </c>
      <c r="I521" s="2" t="s">
        <v>716</v>
      </c>
      <c r="J521" s="2" t="s">
        <v>204</v>
      </c>
      <c r="K521" s="3">
        <v>40415</v>
      </c>
      <c r="L521" s="2" t="s">
        <v>165</v>
      </c>
      <c r="M521" s="2" t="s">
        <v>242</v>
      </c>
      <c r="N521" s="2" t="s">
        <v>898</v>
      </c>
      <c r="O521" s="2" t="s">
        <v>656</v>
      </c>
      <c r="P521" s="2" t="s">
        <v>242</v>
      </c>
    </row>
    <row r="522" spans="1:16" ht="30.75" customHeight="1">
      <c r="A522" s="2" t="s">
        <v>86</v>
      </c>
      <c r="B522" s="2" t="s">
        <v>123</v>
      </c>
      <c r="C522" s="2" t="s">
        <v>67</v>
      </c>
      <c r="D522" s="2">
        <v>2010</v>
      </c>
      <c r="E522" s="2" t="s">
        <v>71</v>
      </c>
      <c r="F522" s="2" t="s">
        <v>195</v>
      </c>
      <c r="G522" s="2">
        <v>5230000</v>
      </c>
      <c r="H522" s="2">
        <v>0</v>
      </c>
      <c r="I522" s="2" t="s">
        <v>35</v>
      </c>
      <c r="J522" s="2" t="s">
        <v>17</v>
      </c>
      <c r="K522" s="3">
        <v>40409</v>
      </c>
      <c r="L522" s="2" t="s">
        <v>165</v>
      </c>
      <c r="M522" s="2" t="s">
        <v>105</v>
      </c>
      <c r="N522" s="2" t="s">
        <v>898</v>
      </c>
      <c r="O522" s="2" t="s">
        <v>652</v>
      </c>
      <c r="P522" s="2" t="s">
        <v>143</v>
      </c>
    </row>
    <row r="523" spans="1:16" ht="40.5" customHeight="1">
      <c r="A523" s="2" t="s">
        <v>177</v>
      </c>
      <c r="B523" s="2" t="s">
        <v>123</v>
      </c>
      <c r="C523" s="2" t="s">
        <v>67</v>
      </c>
      <c r="D523" s="2">
        <v>2010</v>
      </c>
      <c r="E523" s="2" t="s">
        <v>71</v>
      </c>
      <c r="F523" s="2" t="s">
        <v>389</v>
      </c>
      <c r="G523" s="2">
        <v>7208388</v>
      </c>
      <c r="H523" s="2">
        <v>0</v>
      </c>
      <c r="I523" s="2" t="s">
        <v>390</v>
      </c>
      <c r="J523" s="2" t="s">
        <v>142</v>
      </c>
      <c r="K523" s="3">
        <v>40407</v>
      </c>
      <c r="L523" s="2" t="s">
        <v>202</v>
      </c>
      <c r="M523" s="2" t="s">
        <v>105</v>
      </c>
      <c r="N523" s="2" t="s">
        <v>898</v>
      </c>
      <c r="O523" s="2" t="s">
        <v>652</v>
      </c>
      <c r="P523" s="2" t="s">
        <v>143</v>
      </c>
    </row>
    <row r="524" spans="1:16" ht="30.75" customHeight="1">
      <c r="A524" s="2" t="s">
        <v>75</v>
      </c>
      <c r="B524" s="2" t="s">
        <v>85</v>
      </c>
      <c r="C524" s="2" t="s">
        <v>67</v>
      </c>
      <c r="D524" s="2">
        <v>2010</v>
      </c>
      <c r="E524" s="2" t="s">
        <v>71</v>
      </c>
      <c r="F524" s="2" t="s">
        <v>418</v>
      </c>
      <c r="G524" s="2">
        <v>262123</v>
      </c>
      <c r="H524" s="2">
        <v>0</v>
      </c>
      <c r="I524" s="2" t="s">
        <v>63</v>
      </c>
      <c r="J524" s="2" t="s">
        <v>142</v>
      </c>
      <c r="K524" s="3">
        <v>40409</v>
      </c>
      <c r="L524" s="2" t="s">
        <v>165</v>
      </c>
      <c r="M524" s="2" t="s">
        <v>140</v>
      </c>
      <c r="N524" s="2"/>
      <c r="O524" s="2"/>
      <c r="P524" s="2"/>
    </row>
    <row r="525" spans="1:16" ht="30.75" customHeight="1">
      <c r="A525" s="2" t="s">
        <v>329</v>
      </c>
      <c r="B525" s="2" t="s">
        <v>246</v>
      </c>
      <c r="C525" s="2" t="s">
        <v>67</v>
      </c>
      <c r="D525" s="2">
        <v>2010</v>
      </c>
      <c r="E525" s="2" t="s">
        <v>71</v>
      </c>
      <c r="F525" s="2" t="s">
        <v>419</v>
      </c>
      <c r="G525" s="2">
        <v>5290000</v>
      </c>
      <c r="H525" s="2">
        <v>0</v>
      </c>
      <c r="I525" s="2" t="s">
        <v>35</v>
      </c>
      <c r="J525" s="2" t="s">
        <v>17</v>
      </c>
      <c r="K525" s="3">
        <v>40407</v>
      </c>
      <c r="L525" s="2" t="s">
        <v>165</v>
      </c>
      <c r="M525" s="2" t="s">
        <v>140</v>
      </c>
      <c r="N525" s="2"/>
      <c r="O525" s="2"/>
      <c r="P525" s="2"/>
    </row>
    <row r="526" spans="1:16" ht="30.75" customHeight="1">
      <c r="A526" s="2" t="s">
        <v>423</v>
      </c>
      <c r="B526" s="2" t="s">
        <v>123</v>
      </c>
      <c r="C526" s="2" t="s">
        <v>67</v>
      </c>
      <c r="D526" s="2">
        <v>2010</v>
      </c>
      <c r="E526" s="2" t="s">
        <v>71</v>
      </c>
      <c r="F526" s="2" t="s">
        <v>195</v>
      </c>
      <c r="G526" s="2">
        <v>700000</v>
      </c>
      <c r="H526" s="2">
        <v>0</v>
      </c>
      <c r="I526" s="2" t="s">
        <v>35</v>
      </c>
      <c r="J526" s="2" t="s">
        <v>17</v>
      </c>
      <c r="K526" s="3">
        <v>40408</v>
      </c>
      <c r="L526" s="2" t="s">
        <v>165</v>
      </c>
      <c r="M526" s="2" t="s">
        <v>105</v>
      </c>
      <c r="N526" s="2" t="s">
        <v>898</v>
      </c>
      <c r="O526" s="2" t="s">
        <v>652</v>
      </c>
      <c r="P526" s="2" t="s">
        <v>143</v>
      </c>
    </row>
    <row r="527" spans="1:16" ht="30.75" customHeight="1">
      <c r="A527" s="2" t="s">
        <v>196</v>
      </c>
      <c r="B527" s="2" t="s">
        <v>83</v>
      </c>
      <c r="C527" s="2" t="s">
        <v>67</v>
      </c>
      <c r="D527" s="2">
        <v>2010</v>
      </c>
      <c r="E527" s="2" t="s">
        <v>71</v>
      </c>
      <c r="F527" s="2" t="s">
        <v>524</v>
      </c>
      <c r="G527" s="2">
        <v>3200620</v>
      </c>
      <c r="H527" s="2">
        <v>0</v>
      </c>
      <c r="I527" s="2" t="s">
        <v>525</v>
      </c>
      <c r="J527" s="2" t="s">
        <v>142</v>
      </c>
      <c r="K527" s="3">
        <v>40407</v>
      </c>
      <c r="L527" s="2" t="s">
        <v>202</v>
      </c>
      <c r="M527" s="2" t="s">
        <v>140</v>
      </c>
      <c r="N527" s="2"/>
      <c r="O527" s="2"/>
      <c r="P527" s="2"/>
    </row>
    <row r="528" spans="1:16" ht="40.5" customHeight="1">
      <c r="A528" s="2" t="s">
        <v>196</v>
      </c>
      <c r="B528" s="2" t="s">
        <v>659</v>
      </c>
      <c r="C528" s="2" t="s">
        <v>67</v>
      </c>
      <c r="D528" s="2">
        <v>2010</v>
      </c>
      <c r="E528" s="2" t="s">
        <v>71</v>
      </c>
      <c r="F528" s="2" t="s">
        <v>720</v>
      </c>
      <c r="G528" s="2">
        <v>4787974</v>
      </c>
      <c r="H528" s="2">
        <v>0</v>
      </c>
      <c r="I528" s="2" t="s">
        <v>523</v>
      </c>
      <c r="J528" s="2" t="s">
        <v>142</v>
      </c>
      <c r="K528" s="3">
        <v>40403</v>
      </c>
      <c r="L528" s="2" t="s">
        <v>202</v>
      </c>
      <c r="M528" s="2" t="s">
        <v>250</v>
      </c>
      <c r="N528" s="2" t="s">
        <v>898</v>
      </c>
      <c r="O528" s="2" t="s">
        <v>661</v>
      </c>
      <c r="P528" s="2" t="s">
        <v>82</v>
      </c>
    </row>
    <row r="529" spans="1:16" ht="30.75" customHeight="1">
      <c r="A529" s="2" t="s">
        <v>196</v>
      </c>
      <c r="B529" s="2" t="s">
        <v>83</v>
      </c>
      <c r="C529" s="2" t="s">
        <v>67</v>
      </c>
      <c r="D529" s="2">
        <v>2010</v>
      </c>
      <c r="E529" s="2" t="s">
        <v>71</v>
      </c>
      <c r="F529" s="2" t="s">
        <v>526</v>
      </c>
      <c r="G529" s="2">
        <v>1599577</v>
      </c>
      <c r="H529" s="2">
        <v>0</v>
      </c>
      <c r="I529" s="2" t="s">
        <v>465</v>
      </c>
      <c r="J529" s="2" t="s">
        <v>142</v>
      </c>
      <c r="K529" s="3">
        <v>40403</v>
      </c>
      <c r="L529" s="2" t="s">
        <v>202</v>
      </c>
      <c r="M529" s="2" t="s">
        <v>140</v>
      </c>
      <c r="N529" s="2"/>
      <c r="O529" s="2"/>
      <c r="P529" s="2"/>
    </row>
    <row r="530" spans="1:16" ht="40.5" customHeight="1">
      <c r="A530" s="2" t="s">
        <v>428</v>
      </c>
      <c r="B530" s="2" t="s">
        <v>246</v>
      </c>
      <c r="C530" s="2" t="s">
        <v>67</v>
      </c>
      <c r="D530" s="2">
        <v>2010</v>
      </c>
      <c r="E530" s="2" t="s">
        <v>71</v>
      </c>
      <c r="F530" s="2" t="s">
        <v>1023</v>
      </c>
      <c r="G530" s="2">
        <v>1000000</v>
      </c>
      <c r="H530" s="2">
        <v>0</v>
      </c>
      <c r="I530" s="2" t="s">
        <v>35</v>
      </c>
      <c r="J530" s="2" t="s">
        <v>17</v>
      </c>
      <c r="K530" s="3">
        <v>40397</v>
      </c>
      <c r="L530" s="2" t="s">
        <v>165</v>
      </c>
      <c r="M530" s="2" t="s">
        <v>140</v>
      </c>
      <c r="N530" s="2"/>
      <c r="O530" s="2"/>
      <c r="P530" s="2"/>
    </row>
    <row r="531" spans="1:16" ht="30.75" customHeight="1">
      <c r="A531" s="2" t="s">
        <v>429</v>
      </c>
      <c r="B531" s="2" t="s">
        <v>246</v>
      </c>
      <c r="C531" s="2" t="s">
        <v>67</v>
      </c>
      <c r="D531" s="2">
        <v>2010</v>
      </c>
      <c r="E531" s="2" t="s">
        <v>71</v>
      </c>
      <c r="F531" s="2" t="s">
        <v>430</v>
      </c>
      <c r="G531" s="2">
        <v>300000</v>
      </c>
      <c r="H531" s="2">
        <v>0</v>
      </c>
      <c r="I531" s="2" t="s">
        <v>35</v>
      </c>
      <c r="J531" s="2" t="s">
        <v>17</v>
      </c>
      <c r="K531" s="3">
        <v>40408</v>
      </c>
      <c r="L531" s="2" t="s">
        <v>165</v>
      </c>
      <c r="M531" s="2" t="s">
        <v>140</v>
      </c>
      <c r="N531" s="2"/>
      <c r="O531" s="2"/>
      <c r="P531" s="2"/>
    </row>
    <row r="532" spans="1:16" ht="30.75" customHeight="1">
      <c r="A532" s="2" t="s">
        <v>431</v>
      </c>
      <c r="B532" s="2" t="s">
        <v>246</v>
      </c>
      <c r="C532" s="2" t="s">
        <v>67</v>
      </c>
      <c r="D532" s="2">
        <v>2010</v>
      </c>
      <c r="E532" s="2" t="s">
        <v>71</v>
      </c>
      <c r="F532" s="2" t="s">
        <v>430</v>
      </c>
      <c r="G532" s="2">
        <v>1000000</v>
      </c>
      <c r="H532" s="2">
        <v>0</v>
      </c>
      <c r="I532" s="2" t="s">
        <v>35</v>
      </c>
      <c r="J532" s="2" t="s">
        <v>17</v>
      </c>
      <c r="K532" s="3">
        <v>40408</v>
      </c>
      <c r="L532" s="2" t="s">
        <v>165</v>
      </c>
      <c r="M532" s="2" t="s">
        <v>140</v>
      </c>
      <c r="N532" s="2"/>
      <c r="O532" s="2"/>
      <c r="P532" s="2"/>
    </row>
    <row r="533" spans="1:16" ht="30.75" customHeight="1">
      <c r="A533" s="2" t="s">
        <v>432</v>
      </c>
      <c r="B533" s="2" t="s">
        <v>246</v>
      </c>
      <c r="C533" s="2" t="s">
        <v>67</v>
      </c>
      <c r="D533" s="2">
        <v>2010</v>
      </c>
      <c r="E533" s="2" t="s">
        <v>71</v>
      </c>
      <c r="F533" s="2" t="s">
        <v>430</v>
      </c>
      <c r="G533" s="2">
        <v>1000000</v>
      </c>
      <c r="H533" s="2">
        <v>0</v>
      </c>
      <c r="I533" s="2" t="s">
        <v>35</v>
      </c>
      <c r="J533" s="2" t="s">
        <v>17</v>
      </c>
      <c r="K533" s="3">
        <v>40408</v>
      </c>
      <c r="L533" s="2" t="s">
        <v>165</v>
      </c>
      <c r="M533" s="2" t="s">
        <v>140</v>
      </c>
      <c r="N533" s="2"/>
      <c r="O533" s="2"/>
      <c r="P533" s="2"/>
    </row>
    <row r="534" spans="1:16" ht="30.75" customHeight="1">
      <c r="A534" s="2" t="s">
        <v>432</v>
      </c>
      <c r="B534" s="2" t="s">
        <v>246</v>
      </c>
      <c r="C534" s="2" t="s">
        <v>67</v>
      </c>
      <c r="D534" s="2">
        <v>2010</v>
      </c>
      <c r="E534" s="2" t="s">
        <v>71</v>
      </c>
      <c r="F534" s="2" t="s">
        <v>433</v>
      </c>
      <c r="G534" s="2">
        <v>1000000</v>
      </c>
      <c r="H534" s="2">
        <v>0</v>
      </c>
      <c r="I534" s="2" t="s">
        <v>35</v>
      </c>
      <c r="J534" s="2" t="s">
        <v>17</v>
      </c>
      <c r="K534" s="3">
        <v>40408</v>
      </c>
      <c r="L534" s="2" t="s">
        <v>165</v>
      </c>
      <c r="M534" s="2" t="s">
        <v>140</v>
      </c>
      <c r="N534" s="2"/>
      <c r="O534" s="2"/>
      <c r="P534" s="2"/>
    </row>
    <row r="535" spans="1:16" ht="30.75" customHeight="1">
      <c r="A535" s="2" t="s">
        <v>434</v>
      </c>
      <c r="B535" s="2" t="s">
        <v>246</v>
      </c>
      <c r="C535" s="2" t="s">
        <v>67</v>
      </c>
      <c r="D535" s="2">
        <v>2010</v>
      </c>
      <c r="E535" s="2" t="s">
        <v>71</v>
      </c>
      <c r="F535" s="2" t="s">
        <v>430</v>
      </c>
      <c r="G535" s="2">
        <v>130000</v>
      </c>
      <c r="H535" s="2">
        <v>0</v>
      </c>
      <c r="I535" s="2" t="s">
        <v>35</v>
      </c>
      <c r="J535" s="2" t="s">
        <v>17</v>
      </c>
      <c r="K535" s="3">
        <v>40408</v>
      </c>
      <c r="L535" s="2" t="s">
        <v>165</v>
      </c>
      <c r="M535" s="2" t="s">
        <v>140</v>
      </c>
      <c r="N535" s="2"/>
      <c r="O535" s="2"/>
      <c r="P535" s="2"/>
    </row>
    <row r="536" spans="1:16" ht="40.5" customHeight="1">
      <c r="A536" s="2" t="s">
        <v>436</v>
      </c>
      <c r="B536" s="2" t="s">
        <v>83</v>
      </c>
      <c r="C536" s="2" t="s">
        <v>67</v>
      </c>
      <c r="D536" s="2">
        <v>2010</v>
      </c>
      <c r="E536" s="2" t="s">
        <v>71</v>
      </c>
      <c r="F536" s="2" t="s">
        <v>848</v>
      </c>
      <c r="G536" s="2">
        <v>196592</v>
      </c>
      <c r="H536" s="2">
        <v>0</v>
      </c>
      <c r="I536" s="2" t="s">
        <v>170</v>
      </c>
      <c r="J536" s="2" t="s">
        <v>142</v>
      </c>
      <c r="K536" s="3">
        <v>40416</v>
      </c>
      <c r="L536" s="2" t="s">
        <v>202</v>
      </c>
      <c r="M536" s="2" t="s">
        <v>140</v>
      </c>
      <c r="N536" s="2"/>
      <c r="O536" s="2"/>
      <c r="P536" s="2"/>
    </row>
    <row r="537" spans="1:16" ht="30.75" customHeight="1">
      <c r="A537" s="2" t="s">
        <v>423</v>
      </c>
      <c r="B537" s="2" t="s">
        <v>218</v>
      </c>
      <c r="C537" s="2" t="s">
        <v>67</v>
      </c>
      <c r="D537" s="2">
        <v>2010</v>
      </c>
      <c r="E537" s="2" t="s">
        <v>71</v>
      </c>
      <c r="F537" s="2" t="s">
        <v>34</v>
      </c>
      <c r="G537" s="2">
        <v>500000</v>
      </c>
      <c r="H537" s="2">
        <v>0</v>
      </c>
      <c r="I537" s="2" t="s">
        <v>35</v>
      </c>
      <c r="J537" s="2" t="s">
        <v>17</v>
      </c>
      <c r="K537" s="3">
        <v>40408</v>
      </c>
      <c r="L537" s="2" t="s">
        <v>165</v>
      </c>
      <c r="M537" s="2" t="s">
        <v>140</v>
      </c>
      <c r="N537" s="2" t="s">
        <v>898</v>
      </c>
      <c r="O537" s="2" t="s">
        <v>36</v>
      </c>
      <c r="P537" s="2" t="s">
        <v>132</v>
      </c>
    </row>
    <row r="538" spans="1:16" ht="30.75" customHeight="1">
      <c r="A538" s="2" t="s">
        <v>437</v>
      </c>
      <c r="B538" s="2" t="s">
        <v>123</v>
      </c>
      <c r="C538" s="2" t="s">
        <v>67</v>
      </c>
      <c r="D538" s="2">
        <v>2010</v>
      </c>
      <c r="E538" s="2" t="s">
        <v>71</v>
      </c>
      <c r="F538" s="2" t="s">
        <v>394</v>
      </c>
      <c r="G538" s="2">
        <v>13106</v>
      </c>
      <c r="H538" s="2">
        <v>0</v>
      </c>
      <c r="I538" s="2" t="s">
        <v>59</v>
      </c>
      <c r="J538" s="2" t="s">
        <v>142</v>
      </c>
      <c r="K538" s="3">
        <v>40402</v>
      </c>
      <c r="L538" s="2" t="s">
        <v>165</v>
      </c>
      <c r="M538" s="2" t="s">
        <v>105</v>
      </c>
      <c r="N538" s="2" t="s">
        <v>898</v>
      </c>
      <c r="O538" s="2" t="s">
        <v>652</v>
      </c>
      <c r="P538" s="2" t="s">
        <v>143</v>
      </c>
    </row>
    <row r="539" spans="1:16" ht="30.75" customHeight="1">
      <c r="A539" s="2" t="s">
        <v>438</v>
      </c>
      <c r="B539" s="2" t="s">
        <v>246</v>
      </c>
      <c r="C539" s="2" t="s">
        <v>67</v>
      </c>
      <c r="D539" s="2">
        <v>2010</v>
      </c>
      <c r="E539" s="2" t="s">
        <v>71</v>
      </c>
      <c r="F539" s="2" t="s">
        <v>439</v>
      </c>
      <c r="G539" s="2">
        <v>0</v>
      </c>
      <c r="H539" s="2">
        <v>0</v>
      </c>
      <c r="I539" s="2" t="s">
        <v>35</v>
      </c>
      <c r="J539" s="2" t="s">
        <v>17</v>
      </c>
      <c r="K539" s="3">
        <v>40410</v>
      </c>
      <c r="L539" s="2" t="s">
        <v>176</v>
      </c>
      <c r="M539" s="2" t="s">
        <v>140</v>
      </c>
      <c r="N539" s="2"/>
      <c r="O539" s="2"/>
      <c r="P539" s="2"/>
    </row>
    <row r="540" spans="1:16" ht="30.75" customHeight="1">
      <c r="A540" s="2" t="s">
        <v>196</v>
      </c>
      <c r="B540" s="2" t="s">
        <v>210</v>
      </c>
      <c r="C540" s="2" t="s">
        <v>67</v>
      </c>
      <c r="D540" s="2">
        <v>2010</v>
      </c>
      <c r="E540" s="2" t="s">
        <v>71</v>
      </c>
      <c r="F540" s="2" t="s">
        <v>530</v>
      </c>
      <c r="G540" s="2">
        <v>1599577</v>
      </c>
      <c r="H540" s="2">
        <v>0</v>
      </c>
      <c r="I540" s="2" t="s">
        <v>465</v>
      </c>
      <c r="J540" s="2" t="s">
        <v>142</v>
      </c>
      <c r="K540" s="3">
        <v>40407</v>
      </c>
      <c r="L540" s="2" t="s">
        <v>202</v>
      </c>
      <c r="M540" s="2" t="s">
        <v>242</v>
      </c>
      <c r="N540" s="2" t="s">
        <v>898</v>
      </c>
      <c r="O540" s="2" t="s">
        <v>223</v>
      </c>
      <c r="P540" s="2" t="s">
        <v>242</v>
      </c>
    </row>
    <row r="541" spans="1:16" ht="30.75" customHeight="1">
      <c r="A541" s="2" t="s">
        <v>1</v>
      </c>
      <c r="B541" s="2" t="s">
        <v>112</v>
      </c>
      <c r="C541" s="2" t="s">
        <v>67</v>
      </c>
      <c r="D541" s="2">
        <v>2010</v>
      </c>
      <c r="E541" s="2" t="s">
        <v>71</v>
      </c>
      <c r="F541" s="2" t="s">
        <v>139</v>
      </c>
      <c r="G541" s="2">
        <v>393186</v>
      </c>
      <c r="H541" s="2">
        <v>0</v>
      </c>
      <c r="I541" s="2" t="s">
        <v>35</v>
      </c>
      <c r="J541" s="2" t="s">
        <v>17</v>
      </c>
      <c r="K541" s="3">
        <v>40401</v>
      </c>
      <c r="L541" s="2" t="s">
        <v>165</v>
      </c>
      <c r="M541" s="2" t="s">
        <v>140</v>
      </c>
      <c r="N541" s="2" t="s">
        <v>898</v>
      </c>
      <c r="O541" s="2" t="s">
        <v>130</v>
      </c>
      <c r="P541" s="2" t="s">
        <v>132</v>
      </c>
    </row>
    <row r="553" ht="12.75">
      <c r="C553" s="16"/>
    </row>
    <row r="554" ht="12.75">
      <c r="C554" s="16"/>
    </row>
  </sheetData>
  <sheetProtection/>
  <printOptions/>
  <pageMargins left="0.75" right="0.75" top="1" bottom="1" header="0.5" footer="0.5"/>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dimension ref="A1:AO47"/>
  <sheetViews>
    <sheetView zoomScale="80" zoomScaleNormal="80" zoomScalePageLayoutView="0" workbookViewId="0" topLeftCell="A43">
      <selection activeCell="L60" sqref="L60"/>
    </sheetView>
  </sheetViews>
  <sheetFormatPr defaultColWidth="9.140625" defaultRowHeight="12.75"/>
  <cols>
    <col min="1" max="1" width="33.8515625" style="0" bestFit="1" customWidth="1"/>
    <col min="2" max="4" width="11.57421875" style="0" bestFit="1" customWidth="1"/>
    <col min="5" max="5" width="15.140625" style="0" customWidth="1"/>
    <col min="6" max="6" width="15.00390625" style="0" customWidth="1"/>
    <col min="7" max="7" width="17.421875" style="0" customWidth="1"/>
    <col min="8" max="8" width="15.7109375" style="0" customWidth="1"/>
    <col min="9" max="9" width="15.28125" style="0" customWidth="1"/>
    <col min="10" max="10" width="13.421875" style="0" customWidth="1"/>
    <col min="11" max="11" width="16.00390625" style="0" customWidth="1"/>
    <col min="12" max="12" width="17.00390625" style="0" customWidth="1"/>
    <col min="13" max="13" width="21.28125" style="0" customWidth="1"/>
    <col min="14" max="14" width="18.140625" style="0" customWidth="1"/>
    <col min="15" max="15" width="14.7109375" style="0" customWidth="1"/>
    <col min="16" max="16" width="15.57421875" style="0" customWidth="1"/>
    <col min="17" max="17" width="14.28125" style="0" customWidth="1"/>
    <col min="18" max="19" width="11.57421875" style="0" bestFit="1" customWidth="1"/>
    <col min="20" max="20" width="16.7109375" style="0" customWidth="1"/>
    <col min="21" max="28" width="11.57421875" style="0" bestFit="1" customWidth="1"/>
    <col min="29" max="29" width="12.00390625" style="0" bestFit="1" customWidth="1"/>
    <col min="30" max="31" width="11.57421875" style="0" bestFit="1" customWidth="1"/>
    <col min="32" max="32" width="14.00390625" style="0" customWidth="1"/>
    <col min="33" max="33" width="13.8515625" style="0" customWidth="1"/>
    <col min="34" max="34" width="20.00390625" style="0" customWidth="1"/>
    <col min="35" max="35" width="17.421875" style="0" customWidth="1"/>
    <col min="36" max="36" width="16.00390625" style="0" customWidth="1"/>
    <col min="37" max="37" width="17.421875" style="0" customWidth="1"/>
    <col min="38" max="38" width="15.28125" style="0" customWidth="1"/>
    <col min="39" max="39" width="14.28125" style="0" customWidth="1"/>
    <col min="40" max="40" width="15.00390625" style="0" customWidth="1"/>
    <col min="41" max="41" width="15.28125" style="0" customWidth="1"/>
  </cols>
  <sheetData>
    <row r="1" spans="3:20" ht="12.75">
      <c r="C1" s="70" t="s">
        <v>309</v>
      </c>
      <c r="D1" s="70"/>
      <c r="E1" s="70"/>
      <c r="F1" s="70"/>
      <c r="G1" s="70"/>
      <c r="H1" s="70"/>
      <c r="I1" s="70"/>
      <c r="J1" s="70"/>
      <c r="K1" s="70"/>
      <c r="L1" s="70"/>
      <c r="M1" s="70"/>
      <c r="N1" s="70"/>
      <c r="O1" s="70"/>
      <c r="P1" s="70"/>
      <c r="Q1" s="70"/>
      <c r="R1" s="70"/>
      <c r="S1" s="70"/>
      <c r="T1" s="71"/>
    </row>
    <row r="2" spans="1:41" ht="12.75">
      <c r="A2" s="14"/>
      <c r="B2" t="s">
        <v>310</v>
      </c>
      <c r="C2" t="s">
        <v>311</v>
      </c>
      <c r="D2" t="s">
        <v>312</v>
      </c>
      <c r="E2" t="s">
        <v>313</v>
      </c>
      <c r="F2" t="s">
        <v>314</v>
      </c>
      <c r="G2" t="s">
        <v>315</v>
      </c>
      <c r="H2" t="s">
        <v>316</v>
      </c>
      <c r="I2" t="s">
        <v>317</v>
      </c>
      <c r="J2" t="s">
        <v>318</v>
      </c>
      <c r="K2" t="s">
        <v>319</v>
      </c>
      <c r="L2" t="s">
        <v>320</v>
      </c>
      <c r="M2" t="s">
        <v>321</v>
      </c>
      <c r="N2" t="s">
        <v>322</v>
      </c>
      <c r="O2" t="s">
        <v>323</v>
      </c>
      <c r="P2" t="s">
        <v>324</v>
      </c>
      <c r="Q2" t="s">
        <v>325</v>
      </c>
      <c r="R2" t="s">
        <v>326</v>
      </c>
      <c r="S2" t="s">
        <v>382</v>
      </c>
      <c r="T2" t="s">
        <v>383</v>
      </c>
      <c r="U2" t="s">
        <v>449</v>
      </c>
      <c r="V2" t="s">
        <v>463</v>
      </c>
      <c r="W2" t="s">
        <v>545</v>
      </c>
      <c r="X2" t="s">
        <v>546</v>
      </c>
      <c r="Y2" t="s">
        <v>547</v>
      </c>
      <c r="Z2" t="s">
        <v>548</v>
      </c>
      <c r="AA2" t="s">
        <v>729</v>
      </c>
      <c r="AB2" t="s">
        <v>730</v>
      </c>
      <c r="AC2" t="s">
        <v>731</v>
      </c>
      <c r="AD2" t="s">
        <v>732</v>
      </c>
      <c r="AE2" t="s">
        <v>733</v>
      </c>
      <c r="AF2" t="s">
        <v>893</v>
      </c>
      <c r="AG2" t="s">
        <v>894</v>
      </c>
      <c r="AH2" t="s">
        <v>895</v>
      </c>
      <c r="AI2" t="s">
        <v>1024</v>
      </c>
      <c r="AJ2" t="s">
        <v>1025</v>
      </c>
      <c r="AK2" t="s">
        <v>1026</v>
      </c>
      <c r="AL2" t="s">
        <v>1027</v>
      </c>
      <c r="AM2" t="s">
        <v>1028</v>
      </c>
      <c r="AN2" t="s">
        <v>1029</v>
      </c>
      <c r="AO2" t="s">
        <v>1030</v>
      </c>
    </row>
    <row r="3" spans="1:41" ht="12.75">
      <c r="A3" t="s">
        <v>327</v>
      </c>
      <c r="B3" s="13">
        <v>0.008064132</v>
      </c>
      <c r="C3" s="13">
        <v>0.018752834</v>
      </c>
      <c r="D3" s="13">
        <v>0.034106559</v>
      </c>
      <c r="E3" s="13">
        <v>0.039890812</v>
      </c>
      <c r="F3" s="13">
        <v>0.058442588</v>
      </c>
      <c r="G3" s="13">
        <v>0.067362059</v>
      </c>
      <c r="H3" s="13">
        <v>0.093733203</v>
      </c>
      <c r="I3" s="13">
        <v>0.115957485</v>
      </c>
      <c r="J3" s="13">
        <v>0.122212771</v>
      </c>
      <c r="K3" s="13">
        <v>0.122855957</v>
      </c>
      <c r="L3" s="13">
        <v>0.12537679000000002</v>
      </c>
      <c r="M3" s="13">
        <v>0.15275641</v>
      </c>
      <c r="N3" s="13">
        <v>0.161788338</v>
      </c>
      <c r="O3" s="13">
        <v>0.228227709</v>
      </c>
      <c r="P3" s="13">
        <v>0.244350809</v>
      </c>
      <c r="Q3" s="13">
        <v>0.245719313</v>
      </c>
      <c r="R3" s="13">
        <v>0.261622655</v>
      </c>
      <c r="S3" s="13">
        <v>0.297550863</v>
      </c>
      <c r="T3" s="13">
        <v>0.408459219</v>
      </c>
      <c r="U3" s="13">
        <v>0.419253341</v>
      </c>
      <c r="V3" s="13">
        <v>0.428555212</v>
      </c>
      <c r="W3" s="13">
        <v>0.428555212</v>
      </c>
      <c r="X3" s="13">
        <v>0.490699883</v>
      </c>
      <c r="Y3" s="13">
        <v>0.616523868</v>
      </c>
      <c r="Z3" s="43">
        <v>0.620722065</v>
      </c>
      <c r="AA3" s="48">
        <v>0.642876719</v>
      </c>
      <c r="AB3" s="48">
        <v>0.687228789</v>
      </c>
      <c r="AC3" s="13">
        <v>0.702249589</v>
      </c>
      <c r="AD3" s="13">
        <v>0.70383305</v>
      </c>
      <c r="AE3" s="13">
        <v>0.70383305</v>
      </c>
      <c r="AF3" s="13">
        <v>0.70383305</v>
      </c>
      <c r="AG3" s="13">
        <v>0.70383305</v>
      </c>
      <c r="AH3" s="65">
        <v>0.803150033</v>
      </c>
      <c r="AI3" s="65">
        <v>0.806150033</v>
      </c>
      <c r="AJ3" s="65">
        <v>0.806150033</v>
      </c>
      <c r="AK3" s="65">
        <v>0.806150033</v>
      </c>
      <c r="AL3" s="65">
        <v>0.806258037</v>
      </c>
      <c r="AM3" s="65">
        <v>0.817223364</v>
      </c>
      <c r="AN3" s="65">
        <v>0.817591508</v>
      </c>
      <c r="AO3" s="65">
        <v>0.817591508</v>
      </c>
    </row>
    <row r="4" spans="1:41" ht="12.75">
      <c r="A4" t="s">
        <v>328</v>
      </c>
      <c r="B4" s="13">
        <v>0.126364428</v>
      </c>
      <c r="C4" s="13">
        <v>0.35912083699999997</v>
      </c>
      <c r="D4" s="13">
        <v>0.560949291</v>
      </c>
      <c r="E4" s="13">
        <v>0.572407199</v>
      </c>
      <c r="F4" s="13">
        <v>0.592166379</v>
      </c>
      <c r="G4" s="13">
        <v>0.7060131190000001</v>
      </c>
      <c r="H4" s="13">
        <v>0.8454347680000001</v>
      </c>
      <c r="I4" s="13">
        <v>0.9627322030000001</v>
      </c>
      <c r="J4" s="13">
        <v>1.092526421</v>
      </c>
      <c r="K4" s="13">
        <v>1.619454566</v>
      </c>
      <c r="L4" s="13">
        <v>1.655553272</v>
      </c>
      <c r="M4" s="13">
        <v>1.662648994</v>
      </c>
      <c r="N4" s="13">
        <v>1.73810974</v>
      </c>
      <c r="O4" s="13">
        <v>1.819398791</v>
      </c>
      <c r="P4" s="13">
        <v>2.038243248</v>
      </c>
      <c r="Q4" s="13">
        <v>2.041363581</v>
      </c>
      <c r="R4" s="13">
        <v>2.053113767</v>
      </c>
      <c r="S4" s="13">
        <v>2.0572471080000003</v>
      </c>
      <c r="T4" s="13">
        <v>2.1056621260000004</v>
      </c>
      <c r="U4" s="13">
        <v>2.1156967730000003</v>
      </c>
      <c r="V4" s="13">
        <v>2.147499685</v>
      </c>
      <c r="W4" s="13">
        <v>2.15216269</v>
      </c>
      <c r="X4" s="13">
        <v>2.160273592</v>
      </c>
      <c r="Y4" s="13">
        <v>2.161096208</v>
      </c>
      <c r="Z4" s="13">
        <v>2.176472381</v>
      </c>
      <c r="AA4" s="13">
        <v>2.214619282</v>
      </c>
      <c r="AB4" s="13">
        <v>2.221334486</v>
      </c>
      <c r="AC4" s="13">
        <v>2.2291899809999998</v>
      </c>
      <c r="AD4" s="13">
        <v>2.306698638</v>
      </c>
      <c r="AE4" s="13">
        <v>2.346552435</v>
      </c>
      <c r="AF4" s="13">
        <v>2.347760688</v>
      </c>
      <c r="AG4" s="13">
        <v>2.362328686</v>
      </c>
      <c r="AH4" s="13">
        <v>2.393469218</v>
      </c>
      <c r="AI4" s="13">
        <v>2.406545521</v>
      </c>
      <c r="AJ4" s="13">
        <v>2.42984783</v>
      </c>
      <c r="AK4" s="13">
        <v>2.430884016</v>
      </c>
      <c r="AL4" s="13">
        <v>2.4433729399999997</v>
      </c>
      <c r="AM4" s="13">
        <v>2.4473954129999997</v>
      </c>
      <c r="AN4" s="13">
        <v>2.4473954129999997</v>
      </c>
      <c r="AO4" s="13">
        <v>2.452616505</v>
      </c>
    </row>
    <row r="5" spans="1:41" ht="12.75">
      <c r="A5" t="s">
        <v>460</v>
      </c>
      <c r="B5" s="13">
        <v>0.038124961</v>
      </c>
      <c r="C5" s="13">
        <v>0.050316469</v>
      </c>
      <c r="D5" s="13">
        <v>0.10337048400000001</v>
      </c>
      <c r="E5" s="13">
        <v>0.129800938</v>
      </c>
      <c r="F5" s="13">
        <v>0.14444908</v>
      </c>
      <c r="G5" s="13">
        <v>0.183010308</v>
      </c>
      <c r="H5" s="13">
        <v>0.20112889</v>
      </c>
      <c r="I5" s="13">
        <v>0.2061321</v>
      </c>
      <c r="J5" s="13">
        <v>0.2062321</v>
      </c>
      <c r="K5" s="13">
        <v>0.210164383</v>
      </c>
      <c r="L5" s="13">
        <v>0.255501837</v>
      </c>
      <c r="M5" s="13">
        <v>0.263009767</v>
      </c>
      <c r="N5" s="13">
        <v>0.277701745</v>
      </c>
      <c r="O5" s="13">
        <v>0.320642028</v>
      </c>
      <c r="P5" s="13">
        <v>0.32308388800000004</v>
      </c>
      <c r="Q5" s="13">
        <v>0.324296811</v>
      </c>
      <c r="R5" s="13">
        <v>0.344092179</v>
      </c>
      <c r="S5" s="13">
        <v>0.349126265</v>
      </c>
      <c r="T5" s="13">
        <v>0.533552722</v>
      </c>
      <c r="U5" s="13">
        <v>0.583892311</v>
      </c>
      <c r="V5" s="13">
        <v>0.601491407</v>
      </c>
      <c r="W5" s="13">
        <v>0.601491407</v>
      </c>
      <c r="X5" s="13">
        <v>0.6319095840000001</v>
      </c>
      <c r="Y5" s="13">
        <v>0.6342438600000001</v>
      </c>
      <c r="Z5" s="13">
        <v>0.6385262040000002</v>
      </c>
      <c r="AA5" s="13">
        <v>0.6510076830000001</v>
      </c>
      <c r="AB5" s="13">
        <v>0.6657249360000002</v>
      </c>
      <c r="AC5" s="13">
        <v>0.6739696700000002</v>
      </c>
      <c r="AD5" s="13">
        <v>0.6810439460000002</v>
      </c>
      <c r="AE5" s="13">
        <v>0.6850766890000002</v>
      </c>
      <c r="AF5" s="13">
        <v>0.7022626910000002</v>
      </c>
      <c r="AG5" s="13">
        <v>0.7073457210000001</v>
      </c>
      <c r="AH5" s="13">
        <v>0.7344393170000002</v>
      </c>
      <c r="AI5" s="13">
        <v>0.7362250310000003</v>
      </c>
      <c r="AJ5" s="13">
        <v>0.7363715780000003</v>
      </c>
      <c r="AK5" s="13">
        <v>0.7452493810000003</v>
      </c>
      <c r="AL5" s="13">
        <v>0.7458317040000003</v>
      </c>
      <c r="AM5" s="13">
        <v>0.7527256440000003</v>
      </c>
      <c r="AN5" s="13">
        <v>0.8760934350000003</v>
      </c>
      <c r="AO5" s="13">
        <v>0.8996942720000003</v>
      </c>
    </row>
    <row r="6" spans="1:41" ht="12.75">
      <c r="A6" t="s">
        <v>461</v>
      </c>
      <c r="B6" s="13">
        <v>0.027845053</v>
      </c>
      <c r="C6" s="13">
        <v>0.080397599</v>
      </c>
      <c r="D6" s="13">
        <v>0.098691187</v>
      </c>
      <c r="E6" s="13">
        <v>0.191938368</v>
      </c>
      <c r="F6" s="13">
        <v>0.293615738</v>
      </c>
      <c r="G6" s="13">
        <v>0.418715553</v>
      </c>
      <c r="H6" s="13">
        <v>1.094182021</v>
      </c>
      <c r="I6" s="13">
        <v>1.1597022129999999</v>
      </c>
      <c r="J6" s="13">
        <v>1.1732516039999998</v>
      </c>
      <c r="K6" s="13">
        <v>1.2305575869999998</v>
      </c>
      <c r="L6" s="13">
        <v>1.2759684909999998</v>
      </c>
      <c r="M6" s="13">
        <v>1.2982452419999997</v>
      </c>
      <c r="N6" s="13">
        <v>1.3418169789999996</v>
      </c>
      <c r="O6" s="13">
        <v>1.3466578349999996</v>
      </c>
      <c r="P6" s="13">
        <v>1.3927771579999997</v>
      </c>
      <c r="Q6" s="13">
        <v>1.4461444739999996</v>
      </c>
      <c r="R6" s="13">
        <v>1.8304692499999995</v>
      </c>
      <c r="S6" s="13">
        <v>2.1239982569999993</v>
      </c>
      <c r="T6" s="13">
        <v>2.1451066239999994</v>
      </c>
      <c r="U6" s="13">
        <v>2.1773294619999994</v>
      </c>
      <c r="V6" s="13">
        <v>2.1783804759999996</v>
      </c>
      <c r="W6" s="13">
        <v>2.1805279819999996</v>
      </c>
      <c r="X6" s="13">
        <v>2.1853233359999997</v>
      </c>
      <c r="Y6" s="13">
        <v>2.23439358</v>
      </c>
      <c r="Z6" s="13">
        <v>2.251053292</v>
      </c>
      <c r="AA6" s="13">
        <v>2.284245699</v>
      </c>
      <c r="AB6" s="13">
        <v>2.304648822</v>
      </c>
      <c r="AC6" s="13">
        <v>2.304859478</v>
      </c>
      <c r="AD6" s="13">
        <v>2.318269967</v>
      </c>
      <c r="AE6" s="13">
        <v>2.401092388</v>
      </c>
      <c r="AF6" s="13">
        <v>2.405468945</v>
      </c>
      <c r="AG6" s="13">
        <v>2.421486256</v>
      </c>
      <c r="AH6" s="13">
        <v>2.429226201</v>
      </c>
      <c r="AI6" s="13">
        <v>2.440772201</v>
      </c>
      <c r="AJ6" s="13">
        <v>2.9267911250000003</v>
      </c>
      <c r="AK6" s="13">
        <v>2.9312539</v>
      </c>
      <c r="AL6" s="13">
        <v>2.956165658</v>
      </c>
      <c r="AM6" s="13">
        <v>2.95651974</v>
      </c>
      <c r="AN6" s="13">
        <v>2.975637271</v>
      </c>
      <c r="AO6" s="13">
        <v>2.975650459</v>
      </c>
    </row>
    <row r="8" spans="3:19" ht="12.75">
      <c r="C8" s="20"/>
      <c r="D8" s="20"/>
      <c r="E8" s="20"/>
      <c r="F8" s="20"/>
      <c r="G8" s="20"/>
      <c r="H8" s="20"/>
      <c r="I8" s="20"/>
      <c r="J8" s="20"/>
      <c r="K8" s="20"/>
      <c r="L8" s="20"/>
      <c r="M8" s="20"/>
      <c r="N8" s="20"/>
      <c r="O8" s="20"/>
      <c r="P8" s="20"/>
      <c r="Q8" s="20"/>
      <c r="R8" s="21"/>
      <c r="S8" s="21"/>
    </row>
    <row r="9" ht="12.75">
      <c r="AC9">
        <v>1000000000</v>
      </c>
    </row>
    <row r="10" spans="34:35" ht="12.75">
      <c r="AH10" s="30"/>
      <c r="AI10" s="31"/>
    </row>
    <row r="11" spans="34:35" ht="12.75">
      <c r="AH11" s="30"/>
      <c r="AI11" s="31"/>
    </row>
    <row r="12" spans="34:35" ht="12.75">
      <c r="AH12" s="30"/>
      <c r="AI12" s="31"/>
    </row>
    <row r="13" spans="34:35" ht="12.75">
      <c r="AH13" s="30"/>
      <c r="AI13" s="31"/>
    </row>
    <row r="14" spans="34:35" ht="12.75">
      <c r="AH14" s="30"/>
      <c r="AI14" s="31"/>
    </row>
    <row r="15" spans="34:35" ht="12.75">
      <c r="AH15" s="30"/>
      <c r="AI15" s="31"/>
    </row>
    <row r="16" spans="34:35" ht="12.75">
      <c r="AH16" s="30"/>
      <c r="AI16" s="31"/>
    </row>
    <row r="17" spans="34:35" ht="12.75">
      <c r="AH17" s="30"/>
      <c r="AI17" s="31"/>
    </row>
    <row r="18" spans="34:35" ht="12.75">
      <c r="AH18" s="30"/>
      <c r="AI18" s="31"/>
    </row>
    <row r="42" spans="3:20" ht="12.75">
      <c r="C42" s="70" t="s">
        <v>309</v>
      </c>
      <c r="D42" s="70"/>
      <c r="E42" s="70"/>
      <c r="F42" s="70"/>
      <c r="G42" s="70"/>
      <c r="H42" s="70"/>
      <c r="I42" s="70"/>
      <c r="J42" s="70"/>
      <c r="K42" s="70"/>
      <c r="L42" s="70"/>
      <c r="M42" s="70"/>
      <c r="N42" s="70"/>
      <c r="O42" s="70"/>
      <c r="P42" s="70"/>
      <c r="Q42" s="70"/>
      <c r="R42" s="70"/>
      <c r="S42" s="70"/>
      <c r="T42" s="71"/>
    </row>
    <row r="43" spans="1:16" ht="12.75">
      <c r="A43" s="14"/>
      <c r="B43" t="s">
        <v>310</v>
      </c>
      <c r="C43" t="s">
        <v>314</v>
      </c>
      <c r="D43" t="s">
        <v>319</v>
      </c>
      <c r="E43" t="s">
        <v>324</v>
      </c>
      <c r="F43" t="s">
        <v>449</v>
      </c>
      <c r="G43" t="s">
        <v>548</v>
      </c>
      <c r="H43" t="s">
        <v>733</v>
      </c>
      <c r="I43" t="s">
        <v>1025</v>
      </c>
      <c r="J43" t="s">
        <v>1030</v>
      </c>
      <c r="K43" s="38"/>
      <c r="L43" s="38"/>
      <c r="M43" s="38"/>
      <c r="N43" s="38"/>
      <c r="O43" s="38"/>
      <c r="P43" s="38"/>
    </row>
    <row r="44" spans="1:25" ht="12.75">
      <c r="A44" t="s">
        <v>327</v>
      </c>
      <c r="B44" s="13">
        <v>0.008064132</v>
      </c>
      <c r="C44" s="13">
        <v>0.058442588</v>
      </c>
      <c r="D44" s="13">
        <v>0.122855957</v>
      </c>
      <c r="E44" s="13">
        <v>0.244350809</v>
      </c>
      <c r="F44" s="13">
        <v>0.419253341</v>
      </c>
      <c r="G44" s="43">
        <v>0.620722065</v>
      </c>
      <c r="H44" s="67">
        <v>0.70383305</v>
      </c>
      <c r="I44" s="67">
        <v>0.806150033</v>
      </c>
      <c r="J44" s="67">
        <v>0.817591508</v>
      </c>
      <c r="K44" s="67"/>
      <c r="L44" s="67"/>
      <c r="M44" s="67"/>
      <c r="N44" s="38"/>
      <c r="O44" s="67"/>
      <c r="P44" s="67"/>
      <c r="W44" s="13"/>
      <c r="X44" s="13"/>
      <c r="Y44" s="13"/>
    </row>
    <row r="45" spans="1:25" ht="12.75">
      <c r="A45" t="s">
        <v>328</v>
      </c>
      <c r="B45" s="13">
        <v>0.126364428</v>
      </c>
      <c r="C45" s="13">
        <v>0.592166379</v>
      </c>
      <c r="D45" s="13">
        <v>1.619454566</v>
      </c>
      <c r="E45" s="13">
        <v>2.038243248</v>
      </c>
      <c r="F45" s="13">
        <v>2.1156967730000003</v>
      </c>
      <c r="G45" s="13">
        <v>2.176472381</v>
      </c>
      <c r="H45" s="13">
        <v>2.346552435</v>
      </c>
      <c r="I45" s="13">
        <v>2.42984783</v>
      </c>
      <c r="J45" s="13">
        <v>2.452616505</v>
      </c>
      <c r="K45" s="67"/>
      <c r="L45" s="67"/>
      <c r="M45" s="67"/>
      <c r="N45" s="38"/>
      <c r="O45" s="67"/>
      <c r="P45" s="67"/>
      <c r="W45" s="13"/>
      <c r="X45" s="13"/>
      <c r="Y45" s="13"/>
    </row>
    <row r="46" spans="1:25" ht="12.75">
      <c r="A46" t="s">
        <v>460</v>
      </c>
      <c r="B46" s="13">
        <v>0.038124961</v>
      </c>
      <c r="C46" s="13">
        <v>0.14444908</v>
      </c>
      <c r="D46" s="13">
        <v>0.210164383</v>
      </c>
      <c r="E46" s="13">
        <v>0.32308388800000004</v>
      </c>
      <c r="F46" s="13">
        <v>0.583892311</v>
      </c>
      <c r="G46" s="13">
        <v>0.6385262040000002</v>
      </c>
      <c r="H46" s="13">
        <v>0.6850766890000002</v>
      </c>
      <c r="I46" s="13">
        <v>0.7363715780000003</v>
      </c>
      <c r="J46" s="13">
        <v>0.8996942720000003</v>
      </c>
      <c r="K46" s="67"/>
      <c r="L46" s="67"/>
      <c r="M46" s="67"/>
      <c r="N46" s="38"/>
      <c r="O46" s="67"/>
      <c r="P46" s="67"/>
      <c r="W46" s="13"/>
      <c r="X46" s="13"/>
      <c r="Y46" s="13"/>
    </row>
    <row r="47" spans="1:25" ht="12.75">
      <c r="A47" t="s">
        <v>461</v>
      </c>
      <c r="B47" s="13">
        <v>0.027845053</v>
      </c>
      <c r="C47" s="13">
        <v>0.293615738</v>
      </c>
      <c r="D47" s="13">
        <v>1.2305575869999998</v>
      </c>
      <c r="E47" s="13">
        <v>1.3927771579999997</v>
      </c>
      <c r="F47" s="13">
        <v>2.1773294619999994</v>
      </c>
      <c r="G47" s="13">
        <v>2.251053292</v>
      </c>
      <c r="H47" s="13">
        <v>2.401092388</v>
      </c>
      <c r="I47" s="13">
        <v>2.9267911250000003</v>
      </c>
      <c r="J47" s="13">
        <v>2.975650459</v>
      </c>
      <c r="K47" s="67"/>
      <c r="L47" s="67"/>
      <c r="M47" s="67"/>
      <c r="N47" s="38"/>
      <c r="O47" s="67"/>
      <c r="P47" s="67"/>
      <c r="W47" s="13"/>
      <c r="X47" s="13"/>
      <c r="Y47" s="13"/>
    </row>
  </sheetData>
  <sheetProtection/>
  <mergeCells count="2">
    <mergeCell ref="C1:T1"/>
    <mergeCell ref="C42:T4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DanS</cp:lastModifiedBy>
  <cp:lastPrinted>2006-11-14T15:10:05Z</cp:lastPrinted>
  <dcterms:created xsi:type="dcterms:W3CDTF">2006-11-14T14:07:21Z</dcterms:created>
  <dcterms:modified xsi:type="dcterms:W3CDTF">2010-09-09T15:16:50Z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