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S:\Teams\Communications\Publishing and editorial\Published online - no project folder\2020\09_September\Trends in development assistance to combat pneumonia\"/>
    </mc:Choice>
  </mc:AlternateContent>
  <xr:revisionPtr revIDLastSave="0" documentId="13_ncr:1_{91F7BE12-9038-4701-AA47-74EEE094E0F8}" xr6:coauthVersionLast="45" xr6:coauthVersionMax="45" xr10:uidLastSave="{00000000-0000-0000-0000-000000000000}"/>
  <bookViews>
    <workbookView xWindow="-120" yWindow="-120" windowWidth="20730" windowHeight="11160" tabRatio="739" activeTab="5" xr2:uid="{00000000-000D-0000-FFFF-FFFF00000000}"/>
  </bookViews>
  <sheets>
    <sheet name="Figure 1a" sheetId="20" r:id="rId1"/>
    <sheet name="Figure 1b" sheetId="37" r:id="rId2"/>
    <sheet name="Figure 2" sheetId="23" r:id="rId3"/>
    <sheet name="Figure 3" sheetId="35" r:id="rId4"/>
    <sheet name="Figure 4" sheetId="27" r:id="rId5"/>
    <sheet name="Figure 5" sheetId="2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B">#REF!</definedName>
    <definedName name="\C">#REF!</definedName>
    <definedName name="\D">#REF!</definedName>
    <definedName name="\E">#REF!</definedName>
    <definedName name="\F">#REF!</definedName>
    <definedName name="\G">#REF!</definedName>
    <definedName name="\M">#REF!</definedName>
    <definedName name="\Y">#REF!</definedName>
    <definedName name="\Z">#REF!</definedName>
    <definedName name="_EX9596">#REF!</definedName>
    <definedName name="_xlnm._FilterDatabase" localSheetId="3" hidden="1">'Figure 3'!$A$14:$AD$118</definedName>
    <definedName name="_Key1" hidden="1">#REF!</definedName>
    <definedName name="_Order1" hidden="1">255</definedName>
    <definedName name="_Sort" hidden="1">#REF!</definedName>
    <definedName name="a">#REF!</definedName>
    <definedName name="adrra">#REF!</definedName>
    <definedName name="adsadrr" hidden="1">#REF!</definedName>
    <definedName name="ALLBIRR">#REF!</definedName>
    <definedName name="AllData">#REF!</definedName>
    <definedName name="ALLSDR">#REF!</definedName>
    <definedName name="asdrae" hidden="1">#REF!</definedName>
    <definedName name="asdrra">#REF!</definedName>
    <definedName name="ase">#REF!</definedName>
    <definedName name="aser">#REF!</definedName>
    <definedName name="asraa">#REF!</definedName>
    <definedName name="asrraa44">#REF!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#REF!</definedName>
    <definedName name="cc">#REF!</definedName>
    <definedName name="countries">[2]lists!$A$2:$A$190</definedName>
    <definedName name="Crt">#REF!</definedName>
    <definedName name="DACcountries">'[3]2011 DAC deflators'!$A$5:$A$28</definedName>
    <definedName name="Daily_Depreciation">'[1]Inter-Bank'!$E$5</definedName>
    <definedName name="Data">[4]sheet0!$C$2</definedName>
    <definedName name="Dataset">#REF!</definedName>
    <definedName name="dd">#REF!</definedName>
    <definedName name="Deal_Date">'[1]Inter-Bank'!$B$5</definedName>
    <definedName name="DEBT">#REF!</definedName>
    <definedName name="developing_countries">'[5]country selector'!$AB$8:$AB$181</definedName>
    <definedName name="developingcountries">#REF!</definedName>
    <definedName name="Donors">#REF!</definedName>
    <definedName name="ee">#REF!</definedName>
    <definedName name="govtexpgroups">[6]Groups!$G$4:$G$9</definedName>
    <definedName name="hello">'[7]List of recipients'!$A$1:$A$25</definedName>
    <definedName name="Highest_Inter_Bank_Rate">'[1]Inter-Bank'!$L$5</definedName>
    <definedName name="INTEREST">#REF!</definedName>
    <definedName name="Lowest_Inter_Bank_Rate">'[1]Inter-Bank'!$M$5</definedName>
    <definedName name="MEDTERM">#REF!</definedName>
    <definedName name="nmBlankCell">#REF!</definedName>
    <definedName name="nmBlankRow">#REF!</definedName>
    <definedName name="nmColumnHeader">#REF!</definedName>
    <definedName name="nmData">#REF!</definedName>
    <definedName name="nmIndexTable">#REF!</definedName>
    <definedName name="nmReportFooter">#REF!</definedName>
    <definedName name="nmReportHeader" localSheetId="1">#REF!:R0</definedName>
    <definedName name="nmReportHeader">#REF!:R0</definedName>
    <definedName name="nmReportNotes">#REF!</definedName>
    <definedName name="nmRowHeader">#REF!</definedName>
    <definedName name="_xlnm.Print_Area">[8]MONTHLY!$A$2:$U$25,[8]MONTHLY!$A$29:$U$66,[8]MONTHLY!$A$71:$U$124,[8]MONTHLY!$A$127:$U$180,[8]MONTHLY!$A$183:$U$238,[8]MONTHLY!$A$244:$U$287,[8]MONTHLY!$A$291:$U$330</definedName>
    <definedName name="Print_Area_MI">#REF!</definedName>
    <definedName name="_xlnm.Print_Titles">#REF!</definedName>
    <definedName name="qrtdata2">'[9]Authnot Prelim'!#REF!</definedName>
    <definedName name="QtrData">'[9]Authnot Prelim'!#REF!</definedName>
    <definedName name="raaesrr">#REF!</definedName>
    <definedName name="raas">#REF!</definedName>
    <definedName name="Raw_JME">#REF!</definedName>
    <definedName name="recipients1">'[10]lists of DCs'!$A$3:$A$148</definedName>
    <definedName name="Regions">'[11]OECD ODA Recipients'!$A$5:$C$187</definedName>
    <definedName name="rrasrra">#REF!</definedName>
    <definedName name="RURAL_SANITATION">#REF!</definedName>
    <definedName name="RURAL_WATER">#REF!</definedName>
    <definedName name="Spread_Between_Highest_and_Lowest_Rates">'[1]Inter-Bank'!$N$5</definedName>
    <definedName name="ss">#REF!</definedName>
    <definedName name="Table_3.5b">#REF!</definedName>
    <definedName name="table1">#REF!</definedName>
    <definedName name="test">#REF!</definedName>
    <definedName name="TOC">#REF!</definedName>
    <definedName name="tt">#REF!</definedName>
    <definedName name="tta">#REF!</definedName>
    <definedName name="ttaa">#REF!</definedName>
    <definedName name="URBAN_SANITATION">#REF!</definedName>
    <definedName name="URBAN_WATER">#REF!</definedName>
    <definedName name="USSR">#REF!</definedName>
    <definedName name="Weekly_Depreciation">'[1]Inter-Bank'!$I$5</definedName>
    <definedName name="Weighted_Average_Inter_Bank_Exchange_Rate">'[1]Inter-Bank'!$C$5</definedName>
    <definedName name="years">[2]lists!$B$2:$B$15</definedName>
    <definedName name="zrrae">#REF!</definedName>
    <definedName name="zzr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8" i="37" l="1"/>
  <c r="N19" i="37"/>
  <c r="N17" i="37"/>
  <c r="N17" i="24" l="1"/>
  <c r="N18" i="24"/>
  <c r="N19" i="24"/>
  <c r="N20" i="24"/>
  <c r="N21" i="24"/>
  <c r="N22" i="24"/>
  <c r="N23" i="24"/>
  <c r="N16" i="24"/>
  <c r="C24" i="24"/>
  <c r="D24" i="24"/>
  <c r="E24" i="24"/>
  <c r="F24" i="24"/>
  <c r="G24" i="24"/>
  <c r="H24" i="24"/>
  <c r="I24" i="24"/>
  <c r="J24" i="24"/>
  <c r="K24" i="24"/>
  <c r="L24" i="24"/>
  <c r="M24" i="24"/>
  <c r="B24" i="24"/>
  <c r="N24" i="24" l="1"/>
</calcChain>
</file>

<file path=xl/sharedStrings.xml><?xml version="1.0" encoding="utf-8"?>
<sst xmlns="http://schemas.openxmlformats.org/spreadsheetml/2006/main" count="301" uniqueCount="186">
  <si>
    <t>Asia, regional</t>
  </si>
  <si>
    <t>Far East Asia, regional</t>
  </si>
  <si>
    <t>Far East Asia</t>
  </si>
  <si>
    <t>Ethiopia</t>
  </si>
  <si>
    <t>South of Sahara</t>
  </si>
  <si>
    <t>Uganda</t>
  </si>
  <si>
    <t>India</t>
  </si>
  <si>
    <t>South &amp; Central Asia</t>
  </si>
  <si>
    <t>Malawi</t>
  </si>
  <si>
    <t>Malaria control</t>
  </si>
  <si>
    <t>South Sudan</t>
  </si>
  <si>
    <t>Bilateral, unspecified</t>
  </si>
  <si>
    <t>Brazil</t>
  </si>
  <si>
    <t>Pakistan</t>
  </si>
  <si>
    <t>Bolivia</t>
  </si>
  <si>
    <t>Peru</t>
  </si>
  <si>
    <t>Kenya</t>
  </si>
  <si>
    <t>Mali</t>
  </si>
  <si>
    <t>Mozambique</t>
  </si>
  <si>
    <t>Niger</t>
  </si>
  <si>
    <t>Nigeria</t>
  </si>
  <si>
    <t>Madagascar</t>
  </si>
  <si>
    <t>Kiribati</t>
  </si>
  <si>
    <t>Oceania</t>
  </si>
  <si>
    <t>South of Sahara, regional</t>
  </si>
  <si>
    <t>Democratic People's Republic of Korea</t>
  </si>
  <si>
    <t>Moldova</t>
  </si>
  <si>
    <t>Europe</t>
  </si>
  <si>
    <t>Angola</t>
  </si>
  <si>
    <t>Burundi</t>
  </si>
  <si>
    <t>Cameroon</t>
  </si>
  <si>
    <t>Central African Republic</t>
  </si>
  <si>
    <t>Chad</t>
  </si>
  <si>
    <t>Comoros</t>
  </si>
  <si>
    <t>Benin</t>
  </si>
  <si>
    <t>Gambia</t>
  </si>
  <si>
    <t>Ghana</t>
  </si>
  <si>
    <t>Guinea</t>
  </si>
  <si>
    <t>Guinea-Bissau</t>
  </si>
  <si>
    <t>Côte d'Ivoire</t>
  </si>
  <si>
    <t>Lesotho</t>
  </si>
  <si>
    <t>Liberia</t>
  </si>
  <si>
    <t>Mauritania</t>
  </si>
  <si>
    <t>Zimbabwe</t>
  </si>
  <si>
    <t>Rwanda</t>
  </si>
  <si>
    <t>Sao Tome and Principe</t>
  </si>
  <si>
    <t>Senegal</t>
  </si>
  <si>
    <t>Eritrea</t>
  </si>
  <si>
    <t>Sierra Leone</t>
  </si>
  <si>
    <t>Somalia</t>
  </si>
  <si>
    <t>Djibouti</t>
  </si>
  <si>
    <t>Sudan</t>
  </si>
  <si>
    <t>Tanzania</t>
  </si>
  <si>
    <t>Togo</t>
  </si>
  <si>
    <t>Burkina Faso</t>
  </si>
  <si>
    <t>Zambia</t>
  </si>
  <si>
    <t>Haiti</t>
  </si>
  <si>
    <t>Honduras</t>
  </si>
  <si>
    <t>Nicaragua</t>
  </si>
  <si>
    <t>Guyana</t>
  </si>
  <si>
    <t>Yemen</t>
  </si>
  <si>
    <t>Middle East</t>
  </si>
  <si>
    <t>Armenia</t>
  </si>
  <si>
    <t>Azerbaijan</t>
  </si>
  <si>
    <t>Georgia</t>
  </si>
  <si>
    <t>Kyrgyzstan</t>
  </si>
  <si>
    <t>Tajikistan</t>
  </si>
  <si>
    <t>Uzbekistan</t>
  </si>
  <si>
    <t>Afghanistan</t>
  </si>
  <si>
    <t>Bhutan</t>
  </si>
  <si>
    <t>Myanmar</t>
  </si>
  <si>
    <t>Nepal</t>
  </si>
  <si>
    <t>Bangladesh</t>
  </si>
  <si>
    <t>Cambodia</t>
  </si>
  <si>
    <t>Lao People's Democratic Republic</t>
  </si>
  <si>
    <t>Mongolia</t>
  </si>
  <si>
    <t>Timor-Leste</t>
  </si>
  <si>
    <t>Viet Nam</t>
  </si>
  <si>
    <t>Papua New Guinea</t>
  </si>
  <si>
    <t>Solomon Islands</t>
  </si>
  <si>
    <t>Congo</t>
  </si>
  <si>
    <t>Sri Lanka</t>
  </si>
  <si>
    <t>Indonesia</t>
  </si>
  <si>
    <t>Africa, regional</t>
  </si>
  <si>
    <t>Albania</t>
  </si>
  <si>
    <t>Bosnia and Herzegovina</t>
  </si>
  <si>
    <t>China (People's Republic of)</t>
  </si>
  <si>
    <t>Europe, regional</t>
  </si>
  <si>
    <t>America, regional</t>
  </si>
  <si>
    <t>Croatia</t>
  </si>
  <si>
    <t>Algeria</t>
  </si>
  <si>
    <t>North of Sahara</t>
  </si>
  <si>
    <t>Gabon</t>
  </si>
  <si>
    <t>Dominican Republic</t>
  </si>
  <si>
    <t>El Salvador</t>
  </si>
  <si>
    <t>Guatemala</t>
  </si>
  <si>
    <t>Fiji</t>
  </si>
  <si>
    <t>Tunisia</t>
  </si>
  <si>
    <t>Namibia</t>
  </si>
  <si>
    <t>Belize</t>
  </si>
  <si>
    <t>West Bank and Gaza Strip</t>
  </si>
  <si>
    <t>Argentina</t>
  </si>
  <si>
    <t>Source:</t>
  </si>
  <si>
    <t>Notes:</t>
  </si>
  <si>
    <t>Hib vaccine</t>
  </si>
  <si>
    <t>Pneumonia</t>
  </si>
  <si>
    <t>South Africa</t>
  </si>
  <si>
    <t>Oceania, regional</t>
  </si>
  <si>
    <t>South &amp; Central Asia, regional</t>
  </si>
  <si>
    <t>Philippines</t>
  </si>
  <si>
    <t>Chile</t>
  </si>
  <si>
    <t>North of Sahara, regional</t>
  </si>
  <si>
    <t>Lebanon</t>
  </si>
  <si>
    <t>Micronesia</t>
  </si>
  <si>
    <t>Unspecified</t>
  </si>
  <si>
    <t>Pneumococcal conjugate vaccine (PCV)</t>
  </si>
  <si>
    <t>Other pneumonia-related vaccines</t>
  </si>
  <si>
    <t>Total</t>
  </si>
  <si>
    <t>Type of pneumonia development assistance</t>
  </si>
  <si>
    <t>Sector</t>
  </si>
  <si>
    <t>Recipient</t>
  </si>
  <si>
    <t>HIV/AIDS (and other STDs)</t>
  </si>
  <si>
    <t>Region</t>
  </si>
  <si>
    <t>Americas</t>
  </si>
  <si>
    <t>DRC</t>
  </si>
  <si>
    <t>High burden country</t>
  </si>
  <si>
    <t>Yes</t>
  </si>
  <si>
    <t>Non-vaccine category</t>
  </si>
  <si>
    <t>Treatment based intervention</t>
  </si>
  <si>
    <t>Research &amp; development</t>
  </si>
  <si>
    <t>Multiple areas of focus</t>
  </si>
  <si>
    <t>Information provision</t>
  </si>
  <si>
    <t>Diagnosis based intervention</t>
  </si>
  <si>
    <t>Unspecified or other</t>
  </si>
  <si>
    <t>Indoor pollution</t>
  </si>
  <si>
    <t>High-burden country</t>
  </si>
  <si>
    <t>Non-high-burden country</t>
  </si>
  <si>
    <t>Focus on community based management</t>
  </si>
  <si>
    <t>Development Assistance (ODA and Private flows) to STD control including HIV/AIDS, Malaria Control and Pneumonia, 2007 - 2018</t>
  </si>
  <si>
    <t>Total (2007-2018)</t>
  </si>
  <si>
    <t>Narrative</t>
  </si>
  <si>
    <t>Eleven high-burden countries were outside of the top 30 recipients, five of which were outside of the top 50 recipients: Somalia, Haiti, Philippines, Comoros, China.</t>
  </si>
  <si>
    <t>Overall, three-quarters of country allocable of pneumonia development assistance between 2007 and 2018 was allocated to high-burden countries.</t>
  </si>
  <si>
    <t>US$ millions, constant 2019 prices</t>
  </si>
  <si>
    <t/>
  </si>
  <si>
    <t>Between 2007 and 2018, Pakistan received 1.4 times as much in pneumonia ODA compared to the next largest recipient (Ethiopia); US$734 million compared to US$507 million.</t>
  </si>
  <si>
    <t>Non-vaccine</t>
  </si>
  <si>
    <t>Official development assistance</t>
  </si>
  <si>
    <t xml:space="preserve">Trends in development assistance to combat pneumonia </t>
  </si>
  <si>
    <t>Figure 1a</t>
  </si>
  <si>
    <t>Long description:</t>
  </si>
  <si>
    <t>Geographical information:</t>
  </si>
  <si>
    <t>Author:</t>
  </si>
  <si>
    <t xml:space="preserve">Pneumonia international development assistance, 2007−2018 </t>
  </si>
  <si>
    <t xml:space="preserve">Development assistance to pneumonia has halved since a peak of US$1 billion in 2015  </t>
  </si>
  <si>
    <t xml:space="preserve">Data is gross disbursements of ODA and private development assistance reported in the Organisation for Economic Co-operation and Development's (OECD) Creditor Reporting System (CRS). Categories of pneumonia expenditure were classified using descriptive information on aid activities within the OECD CRS. </t>
  </si>
  <si>
    <t>Global</t>
  </si>
  <si>
    <t>Duncan Knox</t>
  </si>
  <si>
    <t>Descriptive title:</t>
  </si>
  <si>
    <t>Messaging/active title:</t>
  </si>
  <si>
    <t>Figure 1b</t>
  </si>
  <si>
    <t>Pneumonia international development assistance by flow type, 2007−2018</t>
  </si>
  <si>
    <t>Development Initiatives based on OECD CRS.</t>
  </si>
  <si>
    <t>Figure 2</t>
  </si>
  <si>
    <t>Pneumonia international development assistance by region, 2007−2018</t>
  </si>
  <si>
    <t>More than half of all development assistance to pneumonia was disbursed to countries in Sub-Saharan Africa</t>
  </si>
  <si>
    <t>Top 20 recipients of international development assistance targeted to pneumonia, 2007−2018</t>
  </si>
  <si>
    <t>High-burden countries are generally well targeted by pneumonia development assistance</t>
  </si>
  <si>
    <t>The high-burden countries include 22 countries with the highest absolute number of pneumonia deaths and the top 14 countries in terms of pneumonia-specific mortality rates (15 of which are shown in the figure). UNICEF analysis based on World Health Organization and Maternal and Child Epidemiology Estimation Group interim estimates produced in September 2019. DRC = Democratic Republic of Congo.</t>
  </si>
  <si>
    <t>Figure 3</t>
  </si>
  <si>
    <t>Figure 4</t>
  </si>
  <si>
    <t>Comparison of international development assistance to pneumonia relative to other leading infectious killers (HIV/AIDS and malaria)</t>
  </si>
  <si>
    <t>Development assistance for pneumonia has remained much smaller than for HIV/AIDS and malaria</t>
  </si>
  <si>
    <t>Figure 5</t>
  </si>
  <si>
    <t>Non-vaccine pneumonia development assistance interventions by type, 2007−2018</t>
  </si>
  <si>
    <t>Research and development accounts for the largest share of non-vaccine pneumonia assistance</t>
  </si>
  <si>
    <t>US$ millions, constant 2019 prices.</t>
  </si>
  <si>
    <t>Development Initiatives based on OECD CRS and UNICEF.</t>
  </si>
  <si>
    <t>Data is in constant 2019 prices. 'HIV/AIDS (and other STDs)' and 'Malaria control' are Organisation for Economic Co-operation and Development's Development Assistance Committee sectors.</t>
  </si>
  <si>
    <t>Categories of non-vaccine pneumonia development assistance were classified using descriptive information on aid activities within the Organisation for Economic Co-operation and Development's (OECD) Creditor Reporting System (CRS).</t>
  </si>
  <si>
    <t>Percentage (2007−2018)</t>
  </si>
  <si>
    <t>Pakistan, Ethiopia, DRC, Bangladesh and India were the top five recipients over 2007−2018.</t>
  </si>
  <si>
    <t xml:space="preserve">The largest 12 recipients of pneumonia development assistance over 2007−2018 are all high-burden pneumonia countries − 8 of these are LDCs while 4 are not. </t>
  </si>
  <si>
    <t>Philanthropic giving</t>
  </si>
  <si>
    <t xml:space="preserve">Data is gross disbursements of ODA and philanthropic giving reported in the Organisation for Economic Co-operation and Development's (OECD) Creditor Reporting System (CRS). </t>
  </si>
  <si>
    <t xml:space="preserve">Both ODA and philanthropic giving to combat pneumonia have fallen in recent years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</si>
</sst>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
    <numFmt numFmtId="167" formatCode="0.0000"/>
  </numFmts>
  <fonts count="27" x14ac:knownFonts="1">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color theme="1"/>
      <name val="Arial"/>
      <family val="2"/>
    </font>
    <font>
      <sz val="10"/>
      <name val="Arial"/>
      <family val="2"/>
    </font>
    <font>
      <u/>
      <sz val="10"/>
      <color indexed="12"/>
      <name val="Arial"/>
      <family val="2"/>
    </font>
    <font>
      <sz val="8"/>
      <color theme="1"/>
      <name val="Verdana"/>
      <family val="2"/>
    </font>
    <font>
      <sz val="10"/>
      <name val="Arial"/>
      <family val="2"/>
    </font>
    <font>
      <sz val="11"/>
      <color theme="1"/>
      <name val="Arial"/>
      <family val="2"/>
    </font>
    <font>
      <sz val="11"/>
      <name val="Arial"/>
      <family val="2"/>
    </font>
    <font>
      <b/>
      <sz val="11"/>
      <color theme="1"/>
      <name val="Arial"/>
      <family val="2"/>
    </font>
    <font>
      <sz val="11"/>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8" fillId="0" borderId="0"/>
    <xf numFmtId="0" fontId="19" fillId="0" borderId="0"/>
    <xf numFmtId="0" fontId="21" fillId="0" borderId="0"/>
    <xf numFmtId="0" fontId="19" fillId="0" borderId="0"/>
    <xf numFmtId="0" fontId="19" fillId="0" borderId="0"/>
    <xf numFmtId="0" fontId="2" fillId="0" borderId="0" applyNumberFormat="0" applyFill="0" applyBorder="0" applyAlignment="0" applyProtection="0"/>
    <xf numFmtId="0" fontId="8" fillId="4"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2" fillId="0" borderId="0"/>
  </cellStyleXfs>
  <cellXfs count="73">
    <xf numFmtId="0" fontId="0" fillId="0" borderId="0" xfId="0"/>
    <xf numFmtId="0" fontId="23" fillId="0" borderId="0" xfId="0" applyFont="1"/>
    <xf numFmtId="0" fontId="23" fillId="0" borderId="0" xfId="0" applyFont="1" applyAlignment="1"/>
    <xf numFmtId="0" fontId="24" fillId="0" borderId="0" xfId="0" applyFont="1"/>
    <xf numFmtId="0" fontId="24" fillId="0" borderId="0" xfId="0" applyFont="1" applyAlignment="1">
      <alignment horizontal="left" wrapText="1"/>
    </xf>
    <xf numFmtId="0" fontId="24" fillId="0" borderId="0" xfId="0" applyFont="1" applyAlignment="1">
      <alignment horizontal="left"/>
    </xf>
    <xf numFmtId="0" fontId="23" fillId="0" borderId="0" xfId="0" applyFont="1" applyFill="1"/>
    <xf numFmtId="0" fontId="23" fillId="0" borderId="0" xfId="0" applyFont="1" applyFill="1" applyAlignment="1"/>
    <xf numFmtId="0" fontId="23" fillId="0" borderId="11" xfId="0" applyFont="1" applyBorder="1"/>
    <xf numFmtId="0" fontId="23" fillId="0" borderId="12" xfId="0" applyFont="1" applyBorder="1"/>
    <xf numFmtId="0" fontId="23" fillId="0" borderId="13" xfId="0" applyFont="1" applyBorder="1"/>
    <xf numFmtId="0" fontId="23" fillId="0" borderId="0" xfId="0" applyFont="1" applyBorder="1"/>
    <xf numFmtId="0" fontId="23" fillId="0" borderId="15" xfId="0" applyFont="1" applyBorder="1"/>
    <xf numFmtId="166" fontId="23" fillId="0" borderId="16" xfId="0" applyNumberFormat="1" applyFont="1" applyBorder="1"/>
    <xf numFmtId="166" fontId="23" fillId="0" borderId="17" xfId="0" applyNumberFormat="1" applyFont="1" applyBorder="1"/>
    <xf numFmtId="166" fontId="23" fillId="0" borderId="0" xfId="0" applyNumberFormat="1" applyFont="1" applyBorder="1"/>
    <xf numFmtId="164" fontId="23" fillId="0" borderId="0" xfId="1" applyNumberFormat="1" applyFont="1"/>
    <xf numFmtId="0" fontId="23" fillId="0" borderId="19" xfId="0" applyFont="1" applyBorder="1"/>
    <xf numFmtId="166" fontId="23" fillId="0" borderId="20" xfId="0" applyNumberFormat="1" applyFont="1" applyBorder="1"/>
    <xf numFmtId="1" fontId="23" fillId="0" borderId="12" xfId="0" applyNumberFormat="1" applyFont="1" applyBorder="1"/>
    <xf numFmtId="166" fontId="23" fillId="0" borderId="12" xfId="0" applyNumberFormat="1" applyFont="1" applyBorder="1"/>
    <xf numFmtId="1" fontId="23" fillId="0" borderId="13" xfId="0" applyNumberFormat="1" applyFont="1" applyBorder="1"/>
    <xf numFmtId="166" fontId="23" fillId="0" borderId="0" xfId="0" applyNumberFormat="1" applyFont="1"/>
    <xf numFmtId="10" fontId="23" fillId="0" borderId="0" xfId="1" applyNumberFormat="1" applyFont="1"/>
    <xf numFmtId="0" fontId="23" fillId="0" borderId="12" xfId="0" applyFont="1" applyFill="1" applyBorder="1"/>
    <xf numFmtId="0" fontId="23" fillId="0" borderId="11" xfId="0" applyFont="1" applyFill="1" applyBorder="1"/>
    <xf numFmtId="166" fontId="23" fillId="0" borderId="0" xfId="0" applyNumberFormat="1" applyFont="1" applyFill="1" applyBorder="1"/>
    <xf numFmtId="166" fontId="23" fillId="0" borderId="19" xfId="0" applyNumberFormat="1" applyFont="1" applyFill="1" applyBorder="1"/>
    <xf numFmtId="10" fontId="23" fillId="0" borderId="15" xfId="1" applyNumberFormat="1" applyFont="1" applyFill="1" applyBorder="1"/>
    <xf numFmtId="9" fontId="23" fillId="0" borderId="19" xfId="1" applyNumberFormat="1" applyFont="1" applyFill="1" applyBorder="1"/>
    <xf numFmtId="9" fontId="23" fillId="0" borderId="0" xfId="1" applyFont="1"/>
    <xf numFmtId="164" fontId="23" fillId="0" borderId="19" xfId="1" applyNumberFormat="1" applyFont="1" applyFill="1" applyBorder="1"/>
    <xf numFmtId="164" fontId="23" fillId="0" borderId="0" xfId="0" applyNumberFormat="1" applyFont="1"/>
    <xf numFmtId="9" fontId="23" fillId="0" borderId="0" xfId="1" applyFont="1" applyFill="1" applyBorder="1"/>
    <xf numFmtId="2" fontId="23" fillId="0" borderId="0" xfId="0" applyNumberFormat="1" applyFont="1"/>
    <xf numFmtId="164" fontId="23" fillId="0" borderId="22" xfId="1" applyNumberFormat="1" applyFont="1" applyFill="1" applyBorder="1"/>
    <xf numFmtId="166" fontId="23" fillId="0" borderId="12" xfId="0" applyNumberFormat="1" applyFont="1" applyFill="1" applyBorder="1"/>
    <xf numFmtId="166" fontId="23" fillId="0" borderId="11" xfId="0" applyNumberFormat="1" applyFont="1" applyFill="1" applyBorder="1"/>
    <xf numFmtId="0" fontId="23" fillId="0" borderId="19" xfId="0" applyFont="1" applyFill="1" applyBorder="1"/>
    <xf numFmtId="1" fontId="23" fillId="0" borderId="16" xfId="0" applyNumberFormat="1" applyFont="1" applyBorder="1"/>
    <xf numFmtId="1" fontId="23" fillId="0" borderId="0" xfId="0" applyNumberFormat="1" applyFont="1" applyBorder="1"/>
    <xf numFmtId="166" fontId="23" fillId="0" borderId="13" xfId="0" applyNumberFormat="1" applyFont="1" applyBorder="1"/>
    <xf numFmtId="164" fontId="23" fillId="0" borderId="0" xfId="0" applyNumberFormat="1" applyFont="1" applyBorder="1"/>
    <xf numFmtId="0" fontId="23" fillId="0" borderId="10" xfId="0" applyFont="1" applyFill="1" applyBorder="1"/>
    <xf numFmtId="0" fontId="23" fillId="0" borderId="13" xfId="0" applyFont="1" applyFill="1" applyBorder="1"/>
    <xf numFmtId="0" fontId="23" fillId="0" borderId="0" xfId="0" applyFont="1" applyFill="1" applyBorder="1"/>
    <xf numFmtId="166" fontId="23" fillId="0" borderId="0" xfId="0" applyNumberFormat="1" applyFont="1" applyFill="1"/>
    <xf numFmtId="166" fontId="23" fillId="0" borderId="18" xfId="0" applyNumberFormat="1" applyFont="1" applyFill="1" applyBorder="1"/>
    <xf numFmtId="166" fontId="23" fillId="0" borderId="20" xfId="0" applyNumberFormat="1" applyFont="1" applyFill="1" applyBorder="1"/>
    <xf numFmtId="0" fontId="25" fillId="33" borderId="14" xfId="0" applyFont="1" applyFill="1" applyBorder="1"/>
    <xf numFmtId="0" fontId="23" fillId="0" borderId="18" xfId="0" applyFont="1" applyFill="1" applyBorder="1"/>
    <xf numFmtId="0" fontId="24" fillId="0" borderId="21" xfId="0" applyFont="1" applyFill="1" applyBorder="1"/>
    <xf numFmtId="0" fontId="26" fillId="0" borderId="19" xfId="0" applyFont="1" applyFill="1" applyBorder="1"/>
    <xf numFmtId="9" fontId="23" fillId="0" borderId="0" xfId="1" applyFont="1" applyBorder="1"/>
    <xf numFmtId="0" fontId="26" fillId="0" borderId="19" xfId="0" applyFont="1" applyBorder="1"/>
    <xf numFmtId="166" fontId="23" fillId="0" borderId="16" xfId="0" applyNumberFormat="1" applyFont="1" applyFill="1" applyBorder="1"/>
    <xf numFmtId="166" fontId="23" fillId="0" borderId="15" xfId="0" applyNumberFormat="1" applyFont="1" applyFill="1" applyBorder="1"/>
    <xf numFmtId="166" fontId="23" fillId="0" borderId="14" xfId="0" applyNumberFormat="1" applyFont="1" applyFill="1" applyBorder="1"/>
    <xf numFmtId="166" fontId="23" fillId="0" borderId="17" xfId="0" applyNumberFormat="1" applyFont="1" applyFill="1" applyBorder="1"/>
    <xf numFmtId="166" fontId="23" fillId="0" borderId="10" xfId="0" applyNumberFormat="1" applyFont="1" applyFill="1" applyBorder="1"/>
    <xf numFmtId="166" fontId="23" fillId="0" borderId="13" xfId="0" applyNumberFormat="1" applyFont="1" applyFill="1" applyBorder="1"/>
    <xf numFmtId="166" fontId="23" fillId="0" borderId="21" xfId="0" applyNumberFormat="1" applyFont="1" applyFill="1" applyBorder="1"/>
    <xf numFmtId="166" fontId="23" fillId="0" borderId="24" xfId="0" applyNumberFormat="1" applyFont="1" applyFill="1" applyBorder="1"/>
    <xf numFmtId="165" fontId="23" fillId="0" borderId="0" xfId="0" applyNumberFormat="1" applyFont="1"/>
    <xf numFmtId="1" fontId="23" fillId="0" borderId="0" xfId="0" applyNumberFormat="1" applyFont="1"/>
    <xf numFmtId="0" fontId="25" fillId="0" borderId="0" xfId="0" applyFont="1"/>
    <xf numFmtId="0" fontId="23" fillId="0" borderId="22" xfId="0" applyFont="1" applyBorder="1"/>
    <xf numFmtId="166" fontId="23" fillId="0" borderId="23" xfId="0" applyNumberFormat="1" applyFont="1" applyFill="1" applyBorder="1"/>
    <xf numFmtId="166" fontId="23" fillId="0" borderId="22" xfId="0" applyNumberFormat="1" applyFont="1" applyBorder="1"/>
    <xf numFmtId="167" fontId="23" fillId="0" borderId="0" xfId="0" applyNumberFormat="1" applyFont="1"/>
    <xf numFmtId="0" fontId="23" fillId="0" borderId="14"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cellXfs>
  <cellStyles count="61">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1 2" xfId="54" xr:uid="{5211AEF5-8AC5-41BA-BEF1-B38DEB891980}"/>
    <cellStyle name="60% - Accent2" xfId="26" builtinId="36" customBuiltin="1"/>
    <cellStyle name="60% - Accent2 2" xfId="55" xr:uid="{4521A042-D479-4BA6-ACB4-5A4178FEC4AB}"/>
    <cellStyle name="60% - Accent3" xfId="30" builtinId="40" customBuiltin="1"/>
    <cellStyle name="60% - Accent3 2" xfId="56" xr:uid="{B1577F5D-87F0-4103-A1E3-1CF1496D0617}"/>
    <cellStyle name="60% - Accent4" xfId="34" builtinId="44" customBuiltin="1"/>
    <cellStyle name="60% - Accent4 2" xfId="57" xr:uid="{CD498F03-F95C-4082-8EC9-F6B5EF819838}"/>
    <cellStyle name="60% - Accent5" xfId="38" builtinId="48" customBuiltin="1"/>
    <cellStyle name="60% - Accent5 2" xfId="58" xr:uid="{36437D13-00C7-471C-B807-387185EFCFF3}"/>
    <cellStyle name="60% - Accent6" xfId="42" builtinId="52" customBuiltin="1"/>
    <cellStyle name="60% - Accent6 2" xfId="59" xr:uid="{59800A49-7041-43D0-B4C1-43E849218E0F}"/>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xr:uid="{00000000-0005-0000-0000-000022000000}"/>
    <cellStyle name="Hyperlink 3" xfId="46" xr:uid="{00000000-0005-0000-0000-000023000000}"/>
    <cellStyle name="Input" xfId="10" builtinId="20" customBuiltin="1"/>
    <cellStyle name="Linked Cell" xfId="13" builtinId="24" customBuiltin="1"/>
    <cellStyle name="Neutral" xfId="9" builtinId="28" customBuiltin="1"/>
    <cellStyle name="Neutral 2" xfId="53" xr:uid="{8A29A1A9-AC52-43F0-9DDF-E531D423E757}"/>
    <cellStyle name="Normal" xfId="0" builtinId="0"/>
    <cellStyle name="Normal 2" xfId="43" xr:uid="{00000000-0005-0000-0000-000028000000}"/>
    <cellStyle name="Normal 2 2" xfId="44" xr:uid="{00000000-0005-0000-0000-000029000000}"/>
    <cellStyle name="Normal 3" xfId="47" xr:uid="{00000000-0005-0000-0000-00002A000000}"/>
    <cellStyle name="Normal 4" xfId="48" xr:uid="{00000000-0005-0000-0000-00002B000000}"/>
    <cellStyle name="Normal 5" xfId="49" xr:uid="{00000000-0005-0000-0000-00002C000000}"/>
    <cellStyle name="Normal 6" xfId="50" xr:uid="{00000000-0005-0000-0000-00002D000000}"/>
    <cellStyle name="Normal 7" xfId="60" xr:uid="{D088F60B-D923-4012-845B-D01D0D8AB5A8}"/>
    <cellStyle name="Note" xfId="16" builtinId="10" customBuiltin="1"/>
    <cellStyle name="Output" xfId="11" builtinId="21" customBuiltin="1"/>
    <cellStyle name="Percent" xfId="1" builtinId="5"/>
    <cellStyle name="Standard_crs++_debtDR_VOR" xfId="51" xr:uid="{00000000-0005-0000-0000-000031000000}"/>
    <cellStyle name="Title" xfId="2" builtinId="15" customBuiltin="1"/>
    <cellStyle name="Title 2" xfId="52" xr:uid="{ED29111C-7297-4278-9E94-F26A73B85D38}"/>
    <cellStyle name="Total" xfId="18" builtinId="25" customBuiltin="1"/>
    <cellStyle name="Warning Text" xfId="15" builtinId="11" customBuiltin="1"/>
  </cellStyles>
  <dxfs count="0"/>
  <tableStyles count="0" defaultTableStyle="TableStyleMedium9" defaultPivotStyle="PivotStyleLight16"/>
  <colors>
    <mruColors>
      <color rgb="FF008ACC"/>
      <color rgb="FF88BAE6"/>
      <color rgb="FF8F1C14"/>
      <color rgb="FFF0836E"/>
      <color rgb="FFBD2729"/>
      <color rgb="FFF8C1B3"/>
      <color rgb="FFE844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1a'!$A$15</c:f>
              <c:strCache>
                <c:ptCount val="1"/>
                <c:pt idx="0">
                  <c:v>Pneumococcal conjugate vaccine (PCV)</c:v>
                </c:pt>
              </c:strCache>
            </c:strRef>
          </c:tx>
          <c:spPr>
            <a:solidFill>
              <a:schemeClr val="accent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0727-429E-A441-7026A7A791D2}"/>
                </c:ext>
              </c:extLst>
            </c:dLbl>
            <c:dLbl>
              <c:idx val="1"/>
              <c:delete val="1"/>
              <c:extLst>
                <c:ext xmlns:c15="http://schemas.microsoft.com/office/drawing/2012/chart" uri="{CE6537A1-D6FC-4f65-9D91-7224C49458BB}"/>
                <c:ext xmlns:c16="http://schemas.microsoft.com/office/drawing/2014/chart" uri="{C3380CC4-5D6E-409C-BE32-E72D297353CC}">
                  <c16:uniqueId val="{00000005-0727-429E-A441-7026A7A791D2}"/>
                </c:ext>
              </c:extLst>
            </c:dLbl>
            <c:dLbl>
              <c:idx val="2"/>
              <c:delete val="1"/>
              <c:extLst>
                <c:ext xmlns:c15="http://schemas.microsoft.com/office/drawing/2012/chart" uri="{CE6537A1-D6FC-4f65-9D91-7224C49458BB}"/>
                <c:ext xmlns:c16="http://schemas.microsoft.com/office/drawing/2014/chart" uri="{C3380CC4-5D6E-409C-BE32-E72D297353CC}">
                  <c16:uniqueId val="{00000004-0727-429E-A441-7026A7A791D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1a'!$B$14:$M$14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1a'!$B$15:$M$15</c:f>
              <c:numCache>
                <c:formatCode>0.0</c:formatCode>
                <c:ptCount val="12"/>
                <c:pt idx="0">
                  <c:v>18.232507696389657</c:v>
                </c:pt>
                <c:pt idx="1">
                  <c:v>15.455055453223501</c:v>
                </c:pt>
                <c:pt idx="2">
                  <c:v>37.355069383766583</c:v>
                </c:pt>
                <c:pt idx="3">
                  <c:v>99.086374504154065</c:v>
                </c:pt>
                <c:pt idx="4">
                  <c:v>361.52385153152994</c:v>
                </c:pt>
                <c:pt idx="5">
                  <c:v>460.27173578014362</c:v>
                </c:pt>
                <c:pt idx="6">
                  <c:v>562.50094991157277</c:v>
                </c:pt>
                <c:pt idx="7">
                  <c:v>534.17351291223156</c:v>
                </c:pt>
                <c:pt idx="8">
                  <c:v>641.37586800984616</c:v>
                </c:pt>
                <c:pt idx="9">
                  <c:v>579.95666809079705</c:v>
                </c:pt>
                <c:pt idx="10">
                  <c:v>574.6106200436559</c:v>
                </c:pt>
                <c:pt idx="11">
                  <c:v>405.92311171984022</c:v>
                </c:pt>
              </c:numCache>
            </c:numRef>
          </c:val>
          <c:extLst>
            <c:ext xmlns:c16="http://schemas.microsoft.com/office/drawing/2014/chart" uri="{C3380CC4-5D6E-409C-BE32-E72D297353CC}">
              <c16:uniqueId val="{00000000-0727-429E-A441-7026A7A791D2}"/>
            </c:ext>
          </c:extLst>
        </c:ser>
        <c:ser>
          <c:idx val="1"/>
          <c:order val="1"/>
          <c:tx>
            <c:strRef>
              <c:f>'Figure 1a'!$A$16</c:f>
              <c:strCache>
                <c:ptCount val="1"/>
                <c:pt idx="0">
                  <c:v>Hib vaccine</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1a'!$B$14:$M$14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1a'!$B$16:$M$16</c:f>
              <c:numCache>
                <c:formatCode>0.0</c:formatCode>
                <c:ptCount val="12"/>
                <c:pt idx="0">
                  <c:v>121.99008190098806</c:v>
                </c:pt>
                <c:pt idx="1">
                  <c:v>289.00231301358804</c:v>
                </c:pt>
                <c:pt idx="2">
                  <c:v>221.40320619872551</c:v>
                </c:pt>
                <c:pt idx="3">
                  <c:v>317.76512793981664</c:v>
                </c:pt>
                <c:pt idx="4">
                  <c:v>209.38131107581594</c:v>
                </c:pt>
                <c:pt idx="5">
                  <c:v>253.50257893060603</c:v>
                </c:pt>
                <c:pt idx="6">
                  <c:v>223.77124646478845</c:v>
                </c:pt>
                <c:pt idx="7">
                  <c:v>191.45100999713546</c:v>
                </c:pt>
                <c:pt idx="8">
                  <c:v>274.28382540628633</c:v>
                </c:pt>
                <c:pt idx="9">
                  <c:v>190.61925922571777</c:v>
                </c:pt>
                <c:pt idx="10">
                  <c:v>62.088890267353698</c:v>
                </c:pt>
                <c:pt idx="11">
                  <c:v>39.278066298714819</c:v>
                </c:pt>
              </c:numCache>
            </c:numRef>
          </c:val>
          <c:extLst>
            <c:ext xmlns:c16="http://schemas.microsoft.com/office/drawing/2014/chart" uri="{C3380CC4-5D6E-409C-BE32-E72D297353CC}">
              <c16:uniqueId val="{00000001-0727-429E-A441-7026A7A791D2}"/>
            </c:ext>
          </c:extLst>
        </c:ser>
        <c:ser>
          <c:idx val="2"/>
          <c:order val="2"/>
          <c:tx>
            <c:strRef>
              <c:f>'Figure 1a'!$A$17</c:f>
              <c:strCache>
                <c:ptCount val="1"/>
                <c:pt idx="0">
                  <c:v>Other pneumonia-related vaccines</c:v>
                </c:pt>
              </c:strCache>
            </c:strRef>
          </c:tx>
          <c:spPr>
            <a:solidFill>
              <a:schemeClr val="accent3"/>
            </a:solidFill>
            <a:ln>
              <a:noFill/>
            </a:ln>
            <a:effectLst/>
          </c:spPr>
          <c:invertIfNegative val="0"/>
          <c:cat>
            <c:numRef>
              <c:f>'Figure 1a'!$B$14:$M$14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1a'!$B$17:$M$17</c:f>
              <c:numCache>
                <c:formatCode>0.0</c:formatCode>
                <c:ptCount val="12"/>
                <c:pt idx="0">
                  <c:v>0</c:v>
                </c:pt>
                <c:pt idx="1">
                  <c:v>0</c:v>
                </c:pt>
                <c:pt idx="2">
                  <c:v>4.8512063616037207</c:v>
                </c:pt>
                <c:pt idx="3">
                  <c:v>5.7771544306833293</c:v>
                </c:pt>
                <c:pt idx="4">
                  <c:v>17.673192684635389</c:v>
                </c:pt>
                <c:pt idx="5">
                  <c:v>13.617104133252955</c:v>
                </c:pt>
                <c:pt idx="6">
                  <c:v>10.434477827236348</c:v>
                </c:pt>
                <c:pt idx="7">
                  <c:v>4.396801673480998</c:v>
                </c:pt>
                <c:pt idx="8">
                  <c:v>57.12472821886567</c:v>
                </c:pt>
                <c:pt idx="9">
                  <c:v>6.910416445773528</c:v>
                </c:pt>
                <c:pt idx="10">
                  <c:v>31.130714199795555</c:v>
                </c:pt>
                <c:pt idx="11">
                  <c:v>21.572252549180099</c:v>
                </c:pt>
              </c:numCache>
            </c:numRef>
          </c:val>
          <c:extLst>
            <c:ext xmlns:c16="http://schemas.microsoft.com/office/drawing/2014/chart" uri="{C3380CC4-5D6E-409C-BE32-E72D297353CC}">
              <c16:uniqueId val="{00000002-0727-429E-A441-7026A7A791D2}"/>
            </c:ext>
          </c:extLst>
        </c:ser>
        <c:ser>
          <c:idx val="3"/>
          <c:order val="3"/>
          <c:tx>
            <c:strRef>
              <c:f>'Figure 1a'!$A$18</c:f>
              <c:strCache>
                <c:ptCount val="1"/>
                <c:pt idx="0">
                  <c:v>Non-vaccine</c:v>
                </c:pt>
              </c:strCache>
            </c:strRef>
          </c:tx>
          <c:spPr>
            <a:solidFill>
              <a:schemeClr val="accent4"/>
            </a:solidFill>
            <a:ln>
              <a:noFill/>
            </a:ln>
            <a:effectLst/>
          </c:spPr>
          <c:invertIfNegative val="0"/>
          <c:cat>
            <c:numRef>
              <c:f>'Figure 1a'!$B$14:$M$14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1a'!$B$18:$M$18</c:f>
              <c:numCache>
                <c:formatCode>0.0</c:formatCode>
                <c:ptCount val="12"/>
                <c:pt idx="0">
                  <c:v>0.23886222385416922</c:v>
                </c:pt>
                <c:pt idx="1">
                  <c:v>2.6271310342200676</c:v>
                </c:pt>
                <c:pt idx="2">
                  <c:v>13.961311072987826</c:v>
                </c:pt>
                <c:pt idx="3">
                  <c:v>17.184708952583819</c:v>
                </c:pt>
                <c:pt idx="4">
                  <c:v>18.278931694278242</c:v>
                </c:pt>
                <c:pt idx="5">
                  <c:v>21.220552416297508</c:v>
                </c:pt>
                <c:pt idx="6">
                  <c:v>38.097094614496434</c:v>
                </c:pt>
                <c:pt idx="7">
                  <c:v>27.373096790372941</c:v>
                </c:pt>
                <c:pt idx="8">
                  <c:v>33.586092440899904</c:v>
                </c:pt>
                <c:pt idx="9">
                  <c:v>36.333790935333553</c:v>
                </c:pt>
                <c:pt idx="10">
                  <c:v>39.609057715913174</c:v>
                </c:pt>
                <c:pt idx="11">
                  <c:v>26.73505438460414</c:v>
                </c:pt>
              </c:numCache>
            </c:numRef>
          </c:val>
          <c:extLst>
            <c:ext xmlns:c16="http://schemas.microsoft.com/office/drawing/2014/chart" uri="{C3380CC4-5D6E-409C-BE32-E72D297353CC}">
              <c16:uniqueId val="{00000003-0727-429E-A441-7026A7A791D2}"/>
            </c:ext>
          </c:extLst>
        </c:ser>
        <c:dLbls>
          <c:showLegendKey val="0"/>
          <c:showVal val="0"/>
          <c:showCatName val="0"/>
          <c:showSerName val="0"/>
          <c:showPercent val="0"/>
          <c:showBubbleSize val="0"/>
        </c:dLbls>
        <c:gapWidth val="50"/>
        <c:overlap val="100"/>
        <c:axId val="1190673648"/>
        <c:axId val="1086466912"/>
      </c:barChart>
      <c:catAx>
        <c:axId val="119067364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466912"/>
        <c:crosses val="autoZero"/>
        <c:auto val="1"/>
        <c:lblAlgn val="ctr"/>
        <c:lblOffset val="100"/>
        <c:noMultiLvlLbl val="0"/>
      </c:catAx>
      <c:valAx>
        <c:axId val="1086466912"/>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 2019 prices</a:t>
                </a:r>
              </a:p>
            </c:rich>
          </c:tx>
          <c:layout>
            <c:manualLayout>
              <c:xMode val="edge"/>
              <c:yMode val="edge"/>
              <c:x val="2.7303754266211604E-2"/>
              <c:y val="7.150658859450012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673648"/>
        <c:crosses val="autoZero"/>
        <c:crossBetween val="between"/>
      </c:valAx>
      <c:spPr>
        <a:noFill/>
        <a:ln>
          <a:noFill/>
        </a:ln>
        <a:effectLst/>
      </c:spPr>
    </c:plotArea>
    <c:legend>
      <c:legendPos val="b"/>
      <c:layout>
        <c:manualLayout>
          <c:xMode val="edge"/>
          <c:yMode val="edge"/>
          <c:x val="4.3524764182634158E-2"/>
          <c:y val="0.85577390471994863"/>
          <c:w val="0.92660234876783742"/>
          <c:h val="0.120451945954681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1b'!$A$17</c:f>
              <c:strCache>
                <c:ptCount val="1"/>
                <c:pt idx="0">
                  <c:v>Official development assistance</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1b'!$B$16:$M$16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1b'!$B$17:$M$17</c:f>
              <c:numCache>
                <c:formatCode>0.0</c:formatCode>
                <c:ptCount val="12"/>
                <c:pt idx="0">
                  <c:v>140.46145182123192</c:v>
                </c:pt>
                <c:pt idx="1">
                  <c:v>307.08449950103164</c:v>
                </c:pt>
                <c:pt idx="2">
                  <c:v>239.83948511531332</c:v>
                </c:pt>
                <c:pt idx="3">
                  <c:v>385.11537140250226</c:v>
                </c:pt>
                <c:pt idx="4">
                  <c:v>542.90744254218782</c:v>
                </c:pt>
                <c:pt idx="5">
                  <c:v>680.04481954246739</c:v>
                </c:pt>
                <c:pt idx="6">
                  <c:v>782.18871662672768</c:v>
                </c:pt>
                <c:pt idx="7">
                  <c:v>718.11494015542769</c:v>
                </c:pt>
                <c:pt idx="8" formatCode="0">
                  <c:v>908.48064540397991</c:v>
                </c:pt>
                <c:pt idx="9">
                  <c:v>758.53122537974343</c:v>
                </c:pt>
                <c:pt idx="10">
                  <c:v>618.17041116166672</c:v>
                </c:pt>
                <c:pt idx="11">
                  <c:v>426.6539076597727</c:v>
                </c:pt>
              </c:numCache>
            </c:numRef>
          </c:val>
          <c:extLst>
            <c:ext xmlns:c16="http://schemas.microsoft.com/office/drawing/2014/chart" uri="{C3380CC4-5D6E-409C-BE32-E72D297353CC}">
              <c16:uniqueId val="{00000003-BC7C-4FC6-8BD1-D910E0307067}"/>
            </c:ext>
          </c:extLst>
        </c:ser>
        <c:ser>
          <c:idx val="1"/>
          <c:order val="1"/>
          <c:tx>
            <c:strRef>
              <c:f>'Figure 1b'!$A$18</c:f>
              <c:strCache>
                <c:ptCount val="1"/>
                <c:pt idx="0">
                  <c:v>Philanthropic giving</c:v>
                </c:pt>
              </c:strCache>
            </c:strRef>
          </c:tx>
          <c:spPr>
            <a:solidFill>
              <a:schemeClr val="accent2"/>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7-BC7C-4FC6-8BD1-D910E0307067}"/>
                </c:ext>
              </c:extLst>
            </c:dLbl>
            <c:dLbl>
              <c:idx val="1"/>
              <c:delete val="1"/>
              <c:extLst>
                <c:ext xmlns:c15="http://schemas.microsoft.com/office/drawing/2012/chart" uri="{CE6537A1-D6FC-4f65-9D91-7224C49458BB}"/>
                <c:ext xmlns:c16="http://schemas.microsoft.com/office/drawing/2014/chart" uri="{C3380CC4-5D6E-409C-BE32-E72D297353CC}">
                  <c16:uniqueId val="{00000008-BC7C-4FC6-8BD1-D910E030706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1b'!$B$16:$M$16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1b'!$B$18:$M$18</c:f>
              <c:numCache>
                <c:formatCode>0.0</c:formatCode>
                <c:ptCount val="12"/>
                <c:pt idx="0">
                  <c:v>0</c:v>
                </c:pt>
                <c:pt idx="1">
                  <c:v>0</c:v>
                </c:pt>
                <c:pt idx="2">
                  <c:v>37.731307901770279</c:v>
                </c:pt>
                <c:pt idx="3">
                  <c:v>54.697994424735626</c:v>
                </c:pt>
                <c:pt idx="4">
                  <c:v>63.949844444072198</c:v>
                </c:pt>
                <c:pt idx="5">
                  <c:v>68.567151717833013</c:v>
                </c:pt>
                <c:pt idx="6">
                  <c:v>52.615052191366729</c:v>
                </c:pt>
                <c:pt idx="7">
                  <c:v>39.279481217792629</c:v>
                </c:pt>
                <c:pt idx="8" formatCode="0">
                  <c:v>97.889868671917753</c:v>
                </c:pt>
                <c:pt idx="9">
                  <c:v>55.288909317878492</c:v>
                </c:pt>
                <c:pt idx="10">
                  <c:v>89.268871065051215</c:v>
                </c:pt>
                <c:pt idx="11">
                  <c:v>66.854577292566802</c:v>
                </c:pt>
              </c:numCache>
            </c:numRef>
          </c:val>
          <c:extLst>
            <c:ext xmlns:c16="http://schemas.microsoft.com/office/drawing/2014/chart" uri="{C3380CC4-5D6E-409C-BE32-E72D297353CC}">
              <c16:uniqueId val="{00000004-BC7C-4FC6-8BD1-D910E0307067}"/>
            </c:ext>
          </c:extLst>
        </c:ser>
        <c:dLbls>
          <c:showLegendKey val="0"/>
          <c:showVal val="0"/>
          <c:showCatName val="0"/>
          <c:showSerName val="0"/>
          <c:showPercent val="0"/>
          <c:showBubbleSize val="0"/>
        </c:dLbls>
        <c:gapWidth val="50"/>
        <c:overlap val="100"/>
        <c:axId val="1190673648"/>
        <c:axId val="1086466912"/>
      </c:barChart>
      <c:catAx>
        <c:axId val="1190673648"/>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466912"/>
        <c:crosses val="autoZero"/>
        <c:auto val="1"/>
        <c:lblAlgn val="ctr"/>
        <c:lblOffset val="100"/>
        <c:noMultiLvlLbl val="0"/>
      </c:catAx>
      <c:valAx>
        <c:axId val="1086466912"/>
        <c:scaling>
          <c:orientation val="minMax"/>
          <c:max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 2019 prices</a:t>
                </a:r>
              </a:p>
            </c:rich>
          </c:tx>
          <c:layout>
            <c:manualLayout>
              <c:xMode val="edge"/>
              <c:yMode val="edge"/>
              <c:x val="2.7303754266211604E-2"/>
              <c:y val="7.150658859450012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0673648"/>
        <c:crosses val="autoZero"/>
        <c:crossBetween val="between"/>
      </c:valAx>
      <c:spPr>
        <a:noFill/>
        <a:ln>
          <a:noFill/>
        </a:ln>
        <a:effectLst/>
      </c:spPr>
    </c:plotArea>
    <c:legend>
      <c:legendPos val="b"/>
      <c:layout>
        <c:manualLayout>
          <c:xMode val="edge"/>
          <c:yMode val="edge"/>
          <c:x val="4.3524764182634158E-2"/>
          <c:y val="0.85577390471994863"/>
          <c:w val="0.92660234876783742"/>
          <c:h val="0.120451945954681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39590551181104"/>
          <c:y val="0.16173016029084775"/>
          <c:w val="0.53033322834645669"/>
          <c:h val="0.7480018432677488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9A8D-453D-9B22-158D05E291F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9A8D-453D-9B22-158D05E291F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9A8D-453D-9B22-158D05E291F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A8D-453D-9B22-158D05E291F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8-9A8D-453D-9B22-158D05E291F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2-9A8D-453D-9B22-158D05E291F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2-46F4-9F7E-83104135719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3-9A8D-453D-9B22-158D05E291F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5-9A8D-453D-9B22-158D05E291FF}"/>
              </c:ext>
            </c:extLst>
          </c:dPt>
          <c:dLbls>
            <c:dLbl>
              <c:idx val="0"/>
              <c:layout>
                <c:manualLayout>
                  <c:x val="8.8693438320209969E-2"/>
                  <c:y val="8.377924381006761E-3"/>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A8D-453D-9B22-158D05E291FF}"/>
                </c:ext>
              </c:extLst>
            </c:dLbl>
            <c:dLbl>
              <c:idx val="1"/>
              <c:layout>
                <c:manualLayout>
                  <c:x val="-0.16391265091863516"/>
                  <c:y val="-8.209530736726636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8D-453D-9B22-158D05E291FF}"/>
                </c:ext>
              </c:extLst>
            </c:dLbl>
            <c:dLbl>
              <c:idx val="2"/>
              <c:layout>
                <c:manualLayout>
                  <c:x val="1.7910131233595802E-2"/>
                  <c:y val="1.20970369115551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A8D-453D-9B22-158D05E291FF}"/>
                </c:ext>
              </c:extLst>
            </c:dLbl>
            <c:dLbl>
              <c:idx val="5"/>
              <c:layout>
                <c:manualLayout>
                  <c:x val="-0.15317490813648293"/>
                  <c:y val="8.81522662360970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8D-453D-9B22-158D05E291FF}"/>
                </c:ext>
              </c:extLst>
            </c:dLbl>
            <c:dLbl>
              <c:idx val="7"/>
              <c:layout>
                <c:manualLayout>
                  <c:x val="-6.9239790026246723E-2"/>
                  <c:y val="-9.452848002672500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8D-453D-9B22-158D05E291FF}"/>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2'!$A$14:$A$22</c:f>
              <c:strCache>
                <c:ptCount val="9"/>
                <c:pt idx="0">
                  <c:v>North of Sahara</c:v>
                </c:pt>
                <c:pt idx="1">
                  <c:v>South of Sahara</c:v>
                </c:pt>
                <c:pt idx="2">
                  <c:v>Far East Asia</c:v>
                </c:pt>
                <c:pt idx="3">
                  <c:v>Middle East</c:v>
                </c:pt>
                <c:pt idx="4">
                  <c:v>South &amp; Central Asia</c:v>
                </c:pt>
                <c:pt idx="5">
                  <c:v>Americas</c:v>
                </c:pt>
                <c:pt idx="6">
                  <c:v>Oceania</c:v>
                </c:pt>
                <c:pt idx="7">
                  <c:v>Europe</c:v>
                </c:pt>
                <c:pt idx="8">
                  <c:v>Unspecified</c:v>
                </c:pt>
              </c:strCache>
            </c:strRef>
          </c:cat>
          <c:val>
            <c:numRef>
              <c:f>'Figure 2'!$N$14:$N$22</c:f>
              <c:numCache>
                <c:formatCode>0.0</c:formatCode>
                <c:ptCount val="9"/>
                <c:pt idx="0">
                  <c:v>0.35754439005881189</c:v>
                </c:pt>
                <c:pt idx="1">
                  <c:v>4098.8049836196215</c:v>
                </c:pt>
                <c:pt idx="2">
                  <c:v>195.2364295502596</c:v>
                </c:pt>
                <c:pt idx="3">
                  <c:v>142.49244764692551</c:v>
                </c:pt>
                <c:pt idx="4">
                  <c:v>1943.7707151535985</c:v>
                </c:pt>
                <c:pt idx="5">
                  <c:v>62.794233663980663</c:v>
                </c:pt>
                <c:pt idx="6">
                  <c:v>57.413743881668488</c:v>
                </c:pt>
                <c:pt idx="7">
                  <c:v>11.294222003187345</c:v>
                </c:pt>
                <c:pt idx="8">
                  <c:v>621.571654647738</c:v>
                </c:pt>
              </c:numCache>
            </c:numRef>
          </c:val>
          <c:extLst>
            <c:ext xmlns:c16="http://schemas.microsoft.com/office/drawing/2014/chart" uri="{C3380CC4-5D6E-409C-BE32-E72D297353CC}">
              <c16:uniqueId val="{00000000-9A8D-453D-9B22-158D05E291F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31086596408951"/>
          <c:y val="0.15145181428036097"/>
          <c:w val="0.80973660018386029"/>
          <c:h val="0.80906860403929537"/>
        </c:manualLayout>
      </c:layout>
      <c:barChart>
        <c:barDir val="bar"/>
        <c:grouping val="stacked"/>
        <c:varyColors val="0"/>
        <c:ser>
          <c:idx val="0"/>
          <c:order val="0"/>
          <c:tx>
            <c:strRef>
              <c:f>'Figure 3'!$P$14</c:f>
              <c:strCache>
                <c:ptCount val="1"/>
                <c:pt idx="0">
                  <c:v>High-burden country</c:v>
                </c:pt>
              </c:strCache>
            </c:strRef>
          </c:tx>
          <c:spPr>
            <a:solidFill>
              <a:schemeClr val="accent1"/>
            </a:solidFill>
            <a:ln>
              <a:noFill/>
            </a:ln>
            <a:effectLst/>
          </c:spPr>
          <c:invertIfNegative val="0"/>
          <c:dLbls>
            <c:dLbl>
              <c:idx val="12"/>
              <c:delete val="1"/>
              <c:extLst>
                <c:ext xmlns:c15="http://schemas.microsoft.com/office/drawing/2012/chart" uri="{CE6537A1-D6FC-4f65-9D91-7224C49458BB}"/>
                <c:ext xmlns:c16="http://schemas.microsoft.com/office/drawing/2014/chart" uri="{C3380CC4-5D6E-409C-BE32-E72D297353CC}">
                  <c16:uniqueId val="{00000001-61F6-468C-B635-8D57FB7656F8}"/>
                </c:ext>
              </c:extLst>
            </c:dLbl>
            <c:dLbl>
              <c:idx val="13"/>
              <c:delete val="1"/>
              <c:extLst>
                <c:ext xmlns:c15="http://schemas.microsoft.com/office/drawing/2012/chart" uri="{CE6537A1-D6FC-4f65-9D91-7224C49458BB}"/>
                <c:ext xmlns:c16="http://schemas.microsoft.com/office/drawing/2014/chart" uri="{C3380CC4-5D6E-409C-BE32-E72D297353CC}">
                  <c16:uniqueId val="{00000002-61F6-468C-B635-8D57FB7656F8}"/>
                </c:ext>
              </c:extLst>
            </c:dLbl>
            <c:dLbl>
              <c:idx val="14"/>
              <c:delete val="1"/>
              <c:extLst>
                <c:ext xmlns:c15="http://schemas.microsoft.com/office/drawing/2012/chart" uri="{CE6537A1-D6FC-4f65-9D91-7224C49458BB}"/>
                <c:ext xmlns:c16="http://schemas.microsoft.com/office/drawing/2014/chart" uri="{C3380CC4-5D6E-409C-BE32-E72D297353CC}">
                  <c16:uniqueId val="{00000003-61F6-468C-B635-8D57FB7656F8}"/>
                </c:ext>
              </c:extLst>
            </c:dLbl>
            <c:dLbl>
              <c:idx val="17"/>
              <c:delete val="1"/>
              <c:extLst>
                <c:ext xmlns:c15="http://schemas.microsoft.com/office/drawing/2012/chart" uri="{CE6537A1-D6FC-4f65-9D91-7224C49458BB}"/>
                <c:ext xmlns:c16="http://schemas.microsoft.com/office/drawing/2014/chart" uri="{C3380CC4-5D6E-409C-BE32-E72D297353CC}">
                  <c16:uniqueId val="{00000005-61F6-468C-B635-8D57FB7656F8}"/>
                </c:ext>
              </c:extLst>
            </c:dLbl>
            <c:dLbl>
              <c:idx val="18"/>
              <c:delete val="1"/>
              <c:extLst>
                <c:ext xmlns:c15="http://schemas.microsoft.com/office/drawing/2012/chart" uri="{CE6537A1-D6FC-4f65-9D91-7224C49458BB}"/>
                <c:ext xmlns:c16="http://schemas.microsoft.com/office/drawing/2014/chart" uri="{C3380CC4-5D6E-409C-BE32-E72D297353CC}">
                  <c16:uniqueId val="{00000004-61F6-468C-B635-8D57FB7656F8}"/>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3'!$A$15:$A$34</c:f>
              <c:strCache>
                <c:ptCount val="20"/>
                <c:pt idx="0">
                  <c:v>Pakistan</c:v>
                </c:pt>
                <c:pt idx="1">
                  <c:v>Ethiopia</c:v>
                </c:pt>
                <c:pt idx="2">
                  <c:v>DRC</c:v>
                </c:pt>
                <c:pt idx="3">
                  <c:v>India</c:v>
                </c:pt>
                <c:pt idx="4">
                  <c:v>Bangladesh</c:v>
                </c:pt>
                <c:pt idx="5">
                  <c:v>Nigeria</c:v>
                </c:pt>
                <c:pt idx="6">
                  <c:v>Kenya</c:v>
                </c:pt>
                <c:pt idx="7">
                  <c:v>Tanzania</c:v>
                </c:pt>
                <c:pt idx="8">
                  <c:v>Afghanistan</c:v>
                </c:pt>
                <c:pt idx="9">
                  <c:v>Uganda</c:v>
                </c:pt>
                <c:pt idx="10">
                  <c:v>Sudan</c:v>
                </c:pt>
                <c:pt idx="11">
                  <c:v>Mozambique</c:v>
                </c:pt>
                <c:pt idx="12">
                  <c:v>Malawi</c:v>
                </c:pt>
                <c:pt idx="13">
                  <c:v>Yemen</c:v>
                </c:pt>
                <c:pt idx="14">
                  <c:v>Ghana</c:v>
                </c:pt>
                <c:pt idx="15">
                  <c:v>Cameroon</c:v>
                </c:pt>
                <c:pt idx="16">
                  <c:v>Mali</c:v>
                </c:pt>
                <c:pt idx="17">
                  <c:v>Madagascar</c:v>
                </c:pt>
                <c:pt idx="18">
                  <c:v>Burkina Faso</c:v>
                </c:pt>
                <c:pt idx="19">
                  <c:v>Niger</c:v>
                </c:pt>
              </c:strCache>
            </c:strRef>
          </c:cat>
          <c:val>
            <c:numRef>
              <c:f>'Figure 3'!$P$15:$P$34</c:f>
              <c:numCache>
                <c:formatCode>0.0</c:formatCode>
                <c:ptCount val="20"/>
                <c:pt idx="0">
                  <c:v>733.60677177006812</c:v>
                </c:pt>
                <c:pt idx="1">
                  <c:v>507.46334663829049</c:v>
                </c:pt>
                <c:pt idx="2">
                  <c:v>401.68049315429244</c:v>
                </c:pt>
                <c:pt idx="3">
                  <c:v>386.97348564910214</c:v>
                </c:pt>
                <c:pt idx="4">
                  <c:v>386.55495730705314</c:v>
                </c:pt>
                <c:pt idx="5">
                  <c:v>373.82696721750943</c:v>
                </c:pt>
                <c:pt idx="6">
                  <c:v>277.38998694932525</c:v>
                </c:pt>
                <c:pt idx="7">
                  <c:v>253.92175374811549</c:v>
                </c:pt>
                <c:pt idx="8">
                  <c:v>200.91902358998823</c:v>
                </c:pt>
                <c:pt idx="9">
                  <c:v>198.69769017337637</c:v>
                </c:pt>
                <c:pt idx="10">
                  <c:v>177.47021477892656</c:v>
                </c:pt>
                <c:pt idx="11">
                  <c:v>148.0996277551244</c:v>
                </c:pt>
                <c:pt idx="12">
                  <c:v>0</c:v>
                </c:pt>
                <c:pt idx="13">
                  <c:v>0</c:v>
                </c:pt>
                <c:pt idx="14">
                  <c:v>0</c:v>
                </c:pt>
                <c:pt idx="15">
                  <c:v>123.79836549519428</c:v>
                </c:pt>
                <c:pt idx="16">
                  <c:v>120.35287240349676</c:v>
                </c:pt>
                <c:pt idx="17">
                  <c:v>0</c:v>
                </c:pt>
                <c:pt idx="18">
                  <c:v>0</c:v>
                </c:pt>
                <c:pt idx="19">
                  <c:v>97.083799994282344</c:v>
                </c:pt>
              </c:numCache>
            </c:numRef>
          </c:val>
          <c:extLst>
            <c:ext xmlns:c16="http://schemas.microsoft.com/office/drawing/2014/chart" uri="{C3380CC4-5D6E-409C-BE32-E72D297353CC}">
              <c16:uniqueId val="{00000000-38A0-495F-B644-5CB43AE63E27}"/>
            </c:ext>
          </c:extLst>
        </c:ser>
        <c:ser>
          <c:idx val="1"/>
          <c:order val="1"/>
          <c:tx>
            <c:strRef>
              <c:f>'Figure 3'!$Q$14</c:f>
              <c:strCache>
                <c:ptCount val="1"/>
                <c:pt idx="0">
                  <c:v>Non-high-burden country</c:v>
                </c:pt>
              </c:strCache>
            </c:strRef>
          </c:tx>
          <c:spPr>
            <a:solidFill>
              <a:schemeClr val="accent2"/>
            </a:solidFill>
            <a:ln>
              <a:noFill/>
            </a:ln>
            <a:effectLst/>
          </c:spPr>
          <c:invertIfNegative val="0"/>
          <c:dLbls>
            <c:dLbl>
              <c:idx val="12"/>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8A0-495F-B644-5CB43AE63E27}"/>
                </c:ext>
              </c:extLst>
            </c:dLbl>
            <c:dLbl>
              <c:idx val="13"/>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A0-495F-B644-5CB43AE63E27}"/>
                </c:ext>
              </c:extLst>
            </c:dLbl>
            <c:dLbl>
              <c:idx val="14"/>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8A0-495F-B644-5CB43AE63E27}"/>
                </c:ext>
              </c:extLst>
            </c:dLbl>
            <c:dLbl>
              <c:idx val="17"/>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8A0-495F-B644-5CB43AE63E27}"/>
                </c:ext>
              </c:extLst>
            </c:dLbl>
            <c:dLbl>
              <c:idx val="18"/>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A0-495F-B644-5CB43AE63E2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3'!$A$15:$A$34</c:f>
              <c:strCache>
                <c:ptCount val="20"/>
                <c:pt idx="0">
                  <c:v>Pakistan</c:v>
                </c:pt>
                <c:pt idx="1">
                  <c:v>Ethiopia</c:v>
                </c:pt>
                <c:pt idx="2">
                  <c:v>DRC</c:v>
                </c:pt>
                <c:pt idx="3">
                  <c:v>India</c:v>
                </c:pt>
                <c:pt idx="4">
                  <c:v>Bangladesh</c:v>
                </c:pt>
                <c:pt idx="5">
                  <c:v>Nigeria</c:v>
                </c:pt>
                <c:pt idx="6">
                  <c:v>Kenya</c:v>
                </c:pt>
                <c:pt idx="7">
                  <c:v>Tanzania</c:v>
                </c:pt>
                <c:pt idx="8">
                  <c:v>Afghanistan</c:v>
                </c:pt>
                <c:pt idx="9">
                  <c:v>Uganda</c:v>
                </c:pt>
                <c:pt idx="10">
                  <c:v>Sudan</c:v>
                </c:pt>
                <c:pt idx="11">
                  <c:v>Mozambique</c:v>
                </c:pt>
                <c:pt idx="12">
                  <c:v>Malawi</c:v>
                </c:pt>
                <c:pt idx="13">
                  <c:v>Yemen</c:v>
                </c:pt>
                <c:pt idx="14">
                  <c:v>Ghana</c:v>
                </c:pt>
                <c:pt idx="15">
                  <c:v>Cameroon</c:v>
                </c:pt>
                <c:pt idx="16">
                  <c:v>Mali</c:v>
                </c:pt>
                <c:pt idx="17">
                  <c:v>Madagascar</c:v>
                </c:pt>
                <c:pt idx="18">
                  <c:v>Burkina Faso</c:v>
                </c:pt>
                <c:pt idx="19">
                  <c:v>Niger</c:v>
                </c:pt>
              </c:strCache>
            </c:strRef>
          </c:cat>
          <c:val>
            <c:numRef>
              <c:f>'Figure 3'!$Q$15:$Q$34</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143.81579335393849</c:v>
                </c:pt>
                <c:pt idx="13">
                  <c:v>140.97046700769866</c:v>
                </c:pt>
                <c:pt idx="14">
                  <c:v>133.32442673398134</c:v>
                </c:pt>
                <c:pt idx="15">
                  <c:v>0</c:v>
                </c:pt>
                <c:pt idx="16">
                  <c:v>0</c:v>
                </c:pt>
                <c:pt idx="17">
                  <c:v>119.32313444039418</c:v>
                </c:pt>
                <c:pt idx="18">
                  <c:v>105.58875811143223</c:v>
                </c:pt>
                <c:pt idx="19">
                  <c:v>0</c:v>
                </c:pt>
              </c:numCache>
            </c:numRef>
          </c:val>
          <c:extLst>
            <c:ext xmlns:c16="http://schemas.microsoft.com/office/drawing/2014/chart" uri="{C3380CC4-5D6E-409C-BE32-E72D297353CC}">
              <c16:uniqueId val="{00000010-38A0-495F-B644-5CB43AE63E27}"/>
            </c:ext>
          </c:extLst>
        </c:ser>
        <c:dLbls>
          <c:showLegendKey val="0"/>
          <c:showVal val="0"/>
          <c:showCatName val="0"/>
          <c:showSerName val="0"/>
          <c:showPercent val="0"/>
          <c:showBubbleSize val="0"/>
        </c:dLbls>
        <c:gapWidth val="50"/>
        <c:overlap val="100"/>
        <c:axId val="1087567248"/>
        <c:axId val="1086474400"/>
      </c:barChart>
      <c:catAx>
        <c:axId val="1087567248"/>
        <c:scaling>
          <c:orientation val="maxMin"/>
        </c:scaling>
        <c:delete val="0"/>
        <c:axPos val="l"/>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474400"/>
        <c:crosses val="autoZero"/>
        <c:auto val="1"/>
        <c:lblAlgn val="ctr"/>
        <c:lblOffset val="100"/>
        <c:noMultiLvlLbl val="0"/>
      </c:catAx>
      <c:valAx>
        <c:axId val="1086474400"/>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 2019 prices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7567248"/>
        <c:crosses val="autoZero"/>
        <c:crossBetween val="between"/>
      </c:valAx>
      <c:spPr>
        <a:noFill/>
        <a:ln>
          <a:noFill/>
        </a:ln>
        <a:effectLst/>
      </c:spPr>
    </c:plotArea>
    <c:legend>
      <c:legendPos val="r"/>
      <c:layout>
        <c:manualLayout>
          <c:xMode val="edge"/>
          <c:yMode val="edge"/>
          <c:x val="0.61061344489299241"/>
          <c:y val="0.28484618316021154"/>
          <c:w val="0.28450644177092077"/>
          <c:h val="0.113048289001054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05895059577727"/>
          <c:y val="9.141641696748945E-2"/>
          <c:w val="0.81838533900076649"/>
          <c:h val="0.68970195207326568"/>
        </c:manualLayout>
      </c:layout>
      <c:areaChart>
        <c:grouping val="stacked"/>
        <c:varyColors val="0"/>
        <c:ser>
          <c:idx val="0"/>
          <c:order val="0"/>
          <c:tx>
            <c:strRef>
              <c:f>'Figure 4'!$A$17</c:f>
              <c:strCache>
                <c:ptCount val="1"/>
                <c:pt idx="0">
                  <c:v>Malaria control</c:v>
                </c:pt>
              </c:strCache>
            </c:strRef>
          </c:tx>
          <c:spPr>
            <a:solidFill>
              <a:schemeClr val="accent1"/>
            </a:solidFill>
            <a:ln>
              <a:noFill/>
            </a:ln>
            <a:effectLst/>
          </c:spPr>
          <c:cat>
            <c:numRef>
              <c:f>'Figure 4'!$B$16:$M$16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4'!$B$17:$M$17</c:f>
              <c:numCache>
                <c:formatCode>0.0</c:formatCode>
                <c:ptCount val="12"/>
                <c:pt idx="0">
                  <c:v>494.90782723296815</c:v>
                </c:pt>
                <c:pt idx="1">
                  <c:v>871.686507540614</c:v>
                </c:pt>
                <c:pt idx="2">
                  <c:v>1760.2827929555287</c:v>
                </c:pt>
                <c:pt idx="3">
                  <c:v>1757.4089145561534</c:v>
                </c:pt>
                <c:pt idx="4">
                  <c:v>1554.4048669955682</c:v>
                </c:pt>
                <c:pt idx="5">
                  <c:v>1892.2688353437779</c:v>
                </c:pt>
                <c:pt idx="6">
                  <c:v>2049.3161960326497</c:v>
                </c:pt>
                <c:pt idx="7">
                  <c:v>1996.2439391572536</c:v>
                </c:pt>
                <c:pt idx="8">
                  <c:v>2010.7975382603536</c:v>
                </c:pt>
                <c:pt idx="9">
                  <c:v>2138.4117950622585</c:v>
                </c:pt>
                <c:pt idx="10">
                  <c:v>2259.4984559707309</c:v>
                </c:pt>
                <c:pt idx="11">
                  <c:v>1934.3515258835896</c:v>
                </c:pt>
              </c:numCache>
            </c:numRef>
          </c:val>
          <c:extLst>
            <c:ext xmlns:c16="http://schemas.microsoft.com/office/drawing/2014/chart" uri="{C3380CC4-5D6E-409C-BE32-E72D297353CC}">
              <c16:uniqueId val="{00000000-F773-4818-9177-23417D9F9B9F}"/>
            </c:ext>
          </c:extLst>
        </c:ser>
        <c:ser>
          <c:idx val="1"/>
          <c:order val="1"/>
          <c:tx>
            <c:strRef>
              <c:f>'Figure 4'!$A$18</c:f>
              <c:strCache>
                <c:ptCount val="1"/>
                <c:pt idx="0">
                  <c:v>HIV/AIDS (and other STDs)</c:v>
                </c:pt>
              </c:strCache>
            </c:strRef>
          </c:tx>
          <c:spPr>
            <a:solidFill>
              <a:schemeClr val="accent2"/>
            </a:solidFill>
            <a:ln>
              <a:noFill/>
            </a:ln>
            <a:effectLst/>
          </c:spPr>
          <c:cat>
            <c:numRef>
              <c:f>'Figure 4'!$B$16:$M$16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4'!$B$18:$M$18</c:f>
              <c:numCache>
                <c:formatCode>0.0</c:formatCode>
                <c:ptCount val="12"/>
                <c:pt idx="0">
                  <c:v>5556.6540457010651</c:v>
                </c:pt>
                <c:pt idx="1">
                  <c:v>6575.9181787325642</c:v>
                </c:pt>
                <c:pt idx="2">
                  <c:v>7367.3928454639563</c:v>
                </c:pt>
                <c:pt idx="3">
                  <c:v>7847.595032621557</c:v>
                </c:pt>
                <c:pt idx="4">
                  <c:v>8256.1696519845773</c:v>
                </c:pt>
                <c:pt idx="5">
                  <c:v>8047.8448903835697</c:v>
                </c:pt>
                <c:pt idx="6">
                  <c:v>8188.191955003339</c:v>
                </c:pt>
                <c:pt idx="7">
                  <c:v>7203.9780942484313</c:v>
                </c:pt>
                <c:pt idx="8">
                  <c:v>6607.1518919672244</c:v>
                </c:pt>
                <c:pt idx="9">
                  <c:v>7226.1953292739981</c:v>
                </c:pt>
                <c:pt idx="10">
                  <c:v>8053.5459666288498</c:v>
                </c:pt>
                <c:pt idx="11">
                  <c:v>7083.6418779331025</c:v>
                </c:pt>
              </c:numCache>
            </c:numRef>
          </c:val>
          <c:extLst>
            <c:ext xmlns:c16="http://schemas.microsoft.com/office/drawing/2014/chart" uri="{C3380CC4-5D6E-409C-BE32-E72D297353CC}">
              <c16:uniqueId val="{00000001-F773-4818-9177-23417D9F9B9F}"/>
            </c:ext>
          </c:extLst>
        </c:ser>
        <c:ser>
          <c:idx val="2"/>
          <c:order val="2"/>
          <c:tx>
            <c:strRef>
              <c:f>'Figure 4'!$A$19</c:f>
              <c:strCache>
                <c:ptCount val="1"/>
                <c:pt idx="0">
                  <c:v>Pneumonia</c:v>
                </c:pt>
              </c:strCache>
            </c:strRef>
          </c:tx>
          <c:spPr>
            <a:solidFill>
              <a:schemeClr val="accent3"/>
            </a:solidFill>
            <a:ln>
              <a:noFill/>
            </a:ln>
            <a:effectLst/>
          </c:spPr>
          <c:cat>
            <c:numRef>
              <c:f>'Figure 4'!$B$16:$M$16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'Figure 4'!$B$19:$M$19</c:f>
              <c:numCache>
                <c:formatCode>0.0</c:formatCode>
                <c:ptCount val="12"/>
                <c:pt idx="0">
                  <c:v>140.46145182123192</c:v>
                </c:pt>
                <c:pt idx="1">
                  <c:v>307.08449950103164</c:v>
                </c:pt>
                <c:pt idx="2">
                  <c:v>277.57079301708359</c:v>
                </c:pt>
                <c:pt idx="3">
                  <c:v>439.81336582723787</c:v>
                </c:pt>
                <c:pt idx="4">
                  <c:v>606.85728698626008</c:v>
                </c:pt>
                <c:pt idx="5">
                  <c:v>748.61197126030038</c:v>
                </c:pt>
                <c:pt idx="6">
                  <c:v>834.80376881809445</c:v>
                </c:pt>
                <c:pt idx="7">
                  <c:v>757.39442137322033</c:v>
                </c:pt>
                <c:pt idx="8">
                  <c:v>1006.3705140758976</c:v>
                </c:pt>
                <c:pt idx="9">
                  <c:v>813.82013469762194</c:v>
                </c:pt>
                <c:pt idx="10">
                  <c:v>707.43928222671798</c:v>
                </c:pt>
                <c:pt idx="11">
                  <c:v>493.50848495233947</c:v>
                </c:pt>
              </c:numCache>
            </c:numRef>
          </c:val>
          <c:extLst>
            <c:ext xmlns:c16="http://schemas.microsoft.com/office/drawing/2014/chart" uri="{C3380CC4-5D6E-409C-BE32-E72D297353CC}">
              <c16:uniqueId val="{00000002-F773-4818-9177-23417D9F9B9F}"/>
            </c:ext>
          </c:extLst>
        </c:ser>
        <c:dLbls>
          <c:showLegendKey val="0"/>
          <c:showVal val="0"/>
          <c:showCatName val="0"/>
          <c:showSerName val="0"/>
          <c:showPercent val="0"/>
          <c:showBubbleSize val="0"/>
        </c:dLbls>
        <c:axId val="1156051696"/>
        <c:axId val="1086477312"/>
      </c:areaChart>
      <c:catAx>
        <c:axId val="1156051696"/>
        <c:scaling>
          <c:orientation val="minMax"/>
        </c:scaling>
        <c:delete val="0"/>
        <c:axPos val="b"/>
        <c:numFmt formatCode="General" sourceLinked="1"/>
        <c:majorTickMark val="none"/>
        <c:minorTickMark val="none"/>
        <c:tickLblPos val="nextTo"/>
        <c:spPr>
          <a:noFill/>
          <a:ln w="9525" cap="flat" cmpd="sng" algn="ctr">
            <a:solidFill>
              <a:schemeClr val="bg2"/>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6477312"/>
        <c:crosses val="autoZero"/>
        <c:auto val="1"/>
        <c:lblAlgn val="ctr"/>
        <c:lblOffset val="100"/>
        <c:noMultiLvlLbl val="0"/>
      </c:catAx>
      <c:valAx>
        <c:axId val="1086477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US$ millions, constant 2019 prices</a:t>
                </a:r>
              </a:p>
            </c:rich>
          </c:tx>
          <c:layout>
            <c:manualLayout>
              <c:xMode val="edge"/>
              <c:yMode val="edge"/>
              <c:x val="2.7777777777777779E-3"/>
              <c:y val="9.2592592592592587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605169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19444444444445"/>
          <c:y val="0.20170940170940171"/>
          <c:w val="0.54305555555555551"/>
          <c:h val="0.6683760683760683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4-B4BE-41C3-8B55-8EAE27F744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BE-41C3-8B55-8EAE27F744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6-B4BE-41C3-8B55-8EAE27F744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BE-41C3-8B55-8EAE27F744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2-B4BE-41C3-8B55-8EAE27F7446A}"/>
              </c:ext>
            </c:extLst>
          </c:dPt>
          <c:dPt>
            <c:idx val="5"/>
            <c:bubble3D val="0"/>
            <c:spPr>
              <a:solidFill>
                <a:srgbClr val="008ACC"/>
              </a:solidFill>
              <a:ln w="19050">
                <a:solidFill>
                  <a:schemeClr val="lt1"/>
                </a:solidFill>
              </a:ln>
              <a:effectLst/>
            </c:spPr>
            <c:extLst>
              <c:ext xmlns:c16="http://schemas.microsoft.com/office/drawing/2014/chart" uri="{C3380CC4-5D6E-409C-BE32-E72D297353CC}">
                <c16:uniqueId val="{00000005-B4BE-41C3-8B55-8EAE27F744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1-B4BE-41C3-8B55-8EAE27F744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8-B4BE-41C3-8B55-8EAE27F7446A}"/>
              </c:ext>
            </c:extLst>
          </c:dPt>
          <c:dLbls>
            <c:dLbl>
              <c:idx val="0"/>
              <c:layout>
                <c:manualLayout>
                  <c:x val="-3.5409667541557305E-2"/>
                  <c:y val="-2.216326805303182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4BE-41C3-8B55-8EAE27F7446A}"/>
                </c:ext>
              </c:extLst>
            </c:dLbl>
            <c:dLbl>
              <c:idx val="1"/>
              <c:layout>
                <c:manualLayout>
                  <c:x val="7.1899934383202094E-2"/>
                  <c:y val="-0.1732280772595733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4BE-41C3-8B55-8EAE27F7446A}"/>
                </c:ext>
              </c:extLst>
            </c:dLbl>
            <c:dLbl>
              <c:idx val="2"/>
              <c:layout>
                <c:manualLayout>
                  <c:x val="4.9242672790901137E-2"/>
                  <c:y val="-1.10957668752944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4BE-41C3-8B55-8EAE27F7446A}"/>
                </c:ext>
              </c:extLst>
            </c:dLbl>
            <c:dLbl>
              <c:idx val="3"/>
              <c:layout>
                <c:manualLayout>
                  <c:x val="7.3814523184601924E-2"/>
                  <c:y val="6.688067837674137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4BE-41C3-8B55-8EAE27F7446A}"/>
                </c:ext>
              </c:extLst>
            </c:dLbl>
            <c:dLbl>
              <c:idx val="4"/>
              <c:layout>
                <c:manualLayout>
                  <c:x val="4.2957130358705159E-2"/>
                  <c:y val="7.481122551988693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4BE-41C3-8B55-8EAE27F7446A}"/>
                </c:ext>
              </c:extLst>
            </c:dLbl>
            <c:dLbl>
              <c:idx val="5"/>
              <c:layout>
                <c:manualLayout>
                  <c:x val="-2.8769704302648625E-2"/>
                  <c:y val="-0.2325267835764756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4BE-41C3-8B55-8EAE27F7446A}"/>
                </c:ext>
              </c:extLst>
            </c:dLbl>
            <c:dLbl>
              <c:idx val="6"/>
              <c:layout>
                <c:manualLayout>
                  <c:x val="0.18867370060248051"/>
                  <c:y val="0.10011513244476444"/>
                </c:manualLayout>
              </c:layout>
              <c:tx>
                <c:rich>
                  <a:bodyPr/>
                  <a:lstStyle/>
                  <a:p>
                    <a:fld id="{111F45B2-B21F-40CB-BDEA-00E2DAADF998}" type="CATEGORYNAME">
                      <a:rPr lang="en-US">
                        <a:solidFill>
                          <a:schemeClr val="bg1"/>
                        </a:solidFill>
                      </a:rPr>
                      <a:pPr/>
                      <a:t>[CATEGORY NAME]</a:t>
                    </a:fld>
                    <a:r>
                      <a:rPr lang="en-US" baseline="0">
                        <a:solidFill>
                          <a:schemeClr val="bg1"/>
                        </a:solidFill>
                      </a:rPr>
                      <a:t>
</a:t>
                    </a:r>
                    <a:fld id="{08849A38-7942-4CDE-BC19-813199E9196A}" type="PERCENTAGE">
                      <a:rPr lang="en-US" baseline="0">
                        <a:solidFill>
                          <a:schemeClr val="bg1"/>
                        </a:solidFill>
                      </a:rPr>
                      <a:pPr/>
                      <a:t>[PERCENTAGE]</a:t>
                    </a:fld>
                    <a:endParaRPr lang="en-US" baseline="0">
                      <a:solidFill>
                        <a:schemeClr val="bg1"/>
                      </a:solidFill>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4BE-41C3-8B55-8EAE27F7446A}"/>
                </c:ext>
              </c:extLst>
            </c:dLbl>
            <c:dLbl>
              <c:idx val="7"/>
              <c:layout>
                <c:manualLayout>
                  <c:x val="3.3236001749781278E-3"/>
                  <c:y val="-9.032640150750387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B4BE-41C3-8B55-8EAE27F744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5'!$A$16:$A$23</c:f>
              <c:strCache>
                <c:ptCount val="8"/>
                <c:pt idx="0">
                  <c:v>Focus on community based management</c:v>
                </c:pt>
                <c:pt idx="1">
                  <c:v>Diagnosis based intervention</c:v>
                </c:pt>
                <c:pt idx="2">
                  <c:v>Indoor pollution</c:v>
                </c:pt>
                <c:pt idx="3">
                  <c:v>Information provision</c:v>
                </c:pt>
                <c:pt idx="4">
                  <c:v>Multiple areas of focus</c:v>
                </c:pt>
                <c:pt idx="5">
                  <c:v>Research &amp; development</c:v>
                </c:pt>
                <c:pt idx="6">
                  <c:v>Treatment based intervention</c:v>
                </c:pt>
                <c:pt idx="7">
                  <c:v>Unspecified or other</c:v>
                </c:pt>
              </c:strCache>
            </c:strRef>
          </c:cat>
          <c:val>
            <c:numRef>
              <c:f>'Figure 5'!$N$16:$N$23</c:f>
              <c:numCache>
                <c:formatCode>0.0</c:formatCode>
                <c:ptCount val="8"/>
                <c:pt idx="0">
                  <c:v>44.064649781931017</c:v>
                </c:pt>
                <c:pt idx="1">
                  <c:v>3.775021769672414</c:v>
                </c:pt>
                <c:pt idx="2">
                  <c:v>1.7080854958868397</c:v>
                </c:pt>
                <c:pt idx="3">
                  <c:v>12.575310857919643</c:v>
                </c:pt>
                <c:pt idx="4">
                  <c:v>21.718096155411843</c:v>
                </c:pt>
                <c:pt idx="5">
                  <c:v>101.84074158481093</c:v>
                </c:pt>
                <c:pt idx="6">
                  <c:v>80.058149358961856</c:v>
                </c:pt>
                <c:pt idx="7">
                  <c:v>9.5056292712472423</c:v>
                </c:pt>
              </c:numCache>
            </c:numRef>
          </c:val>
          <c:extLst>
            <c:ext xmlns:c16="http://schemas.microsoft.com/office/drawing/2014/chart" uri="{C3380CC4-5D6E-409C-BE32-E72D297353CC}">
              <c16:uniqueId val="{00000000-B4BE-41C3-8B55-8EAE27F7446A}"/>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1653210</xdr:colOff>
      <xdr:row>23</xdr:row>
      <xdr:rowOff>55571</xdr:rowOff>
    </xdr:from>
    <xdr:to>
      <xdr:col>7</xdr:col>
      <xdr:colOff>622025</xdr:colOff>
      <xdr:row>40</xdr:row>
      <xdr:rowOff>2394</xdr:rowOff>
    </xdr:to>
    <xdr:graphicFrame macro="">
      <xdr:nvGraphicFramePr>
        <xdr:cNvPr id="2" name="Chart 1">
          <a:extLst>
            <a:ext uri="{FF2B5EF4-FFF2-40B4-BE49-F238E27FC236}">
              <a16:creationId xmlns:a16="http://schemas.microsoft.com/office/drawing/2014/main" id="{4E0FEC7B-8455-4C40-9D94-399B4BB3DF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2940844</xdr:colOff>
      <xdr:row>0</xdr:row>
      <xdr:rowOff>557162</xdr:rowOff>
    </xdr:to>
    <xdr:pic>
      <xdr:nvPicPr>
        <xdr:cNvPr id="4" name="Picture 3">
          <a:extLst>
            <a:ext uri="{FF2B5EF4-FFF2-40B4-BE49-F238E27FC236}">
              <a16:creationId xmlns:a16="http://schemas.microsoft.com/office/drawing/2014/main" id="{E6DE1457-8529-49A7-AC47-ADA9D421521E}"/>
            </a:ext>
          </a:extLst>
        </xdr:cNvPr>
        <xdr:cNvPicPr>
          <a:picLocks noChangeAspect="1"/>
        </xdr:cNvPicPr>
      </xdr:nvPicPr>
      <xdr:blipFill>
        <a:blip xmlns:r="http://schemas.openxmlformats.org/officeDocument/2006/relationships" r:embed="rId2"/>
        <a:stretch>
          <a:fillRect/>
        </a:stretch>
      </xdr:blipFill>
      <xdr:spPr>
        <a:xfrm>
          <a:off x="0" y="0"/>
          <a:ext cx="2940844" cy="557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1899253</xdr:colOff>
      <xdr:row>22</xdr:row>
      <xdr:rowOff>141820</xdr:rowOff>
    </xdr:from>
    <xdr:to>
      <xdr:col>8</xdr:col>
      <xdr:colOff>216503</xdr:colOff>
      <xdr:row>39</xdr:row>
      <xdr:rowOff>89432</xdr:rowOff>
    </xdr:to>
    <xdr:graphicFrame macro="">
      <xdr:nvGraphicFramePr>
        <xdr:cNvPr id="2" name="Chart 1">
          <a:extLst>
            <a:ext uri="{FF2B5EF4-FFF2-40B4-BE49-F238E27FC236}">
              <a16:creationId xmlns:a16="http://schemas.microsoft.com/office/drawing/2014/main" id="{2E2F6279-6DAC-4AF6-B8C4-990FFF50EF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21166</xdr:colOff>
      <xdr:row>0</xdr:row>
      <xdr:rowOff>31750</xdr:rowOff>
    </xdr:from>
    <xdr:to>
      <xdr:col>0</xdr:col>
      <xdr:colOff>2962010</xdr:colOff>
      <xdr:row>0</xdr:row>
      <xdr:rowOff>588912</xdr:rowOff>
    </xdr:to>
    <xdr:pic>
      <xdr:nvPicPr>
        <xdr:cNvPr id="4" name="Picture 3">
          <a:extLst>
            <a:ext uri="{FF2B5EF4-FFF2-40B4-BE49-F238E27FC236}">
              <a16:creationId xmlns:a16="http://schemas.microsoft.com/office/drawing/2014/main" id="{12B92CE9-CF0A-41F9-905A-EE3C3124D060}"/>
            </a:ext>
          </a:extLst>
        </xdr:cNvPr>
        <xdr:cNvPicPr>
          <a:picLocks noChangeAspect="1"/>
        </xdr:cNvPicPr>
      </xdr:nvPicPr>
      <xdr:blipFill>
        <a:blip xmlns:r="http://schemas.openxmlformats.org/officeDocument/2006/relationships" r:embed="rId2"/>
        <a:stretch>
          <a:fillRect/>
        </a:stretch>
      </xdr:blipFill>
      <xdr:spPr>
        <a:xfrm>
          <a:off x="21166" y="31750"/>
          <a:ext cx="2940844" cy="557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986854</xdr:colOff>
      <xdr:row>26</xdr:row>
      <xdr:rowOff>37910</xdr:rowOff>
    </xdr:from>
    <xdr:to>
      <xdr:col>9</xdr:col>
      <xdr:colOff>190500</xdr:colOff>
      <xdr:row>43</xdr:row>
      <xdr:rowOff>47624</xdr:rowOff>
    </xdr:to>
    <xdr:graphicFrame macro="">
      <xdr:nvGraphicFramePr>
        <xdr:cNvPr id="2" name="Chart 1">
          <a:extLst>
            <a:ext uri="{FF2B5EF4-FFF2-40B4-BE49-F238E27FC236}">
              <a16:creationId xmlns:a16="http://schemas.microsoft.com/office/drawing/2014/main" id="{FBC54141-45AA-47AD-A8CC-4EAF428636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42649</xdr:rowOff>
    </xdr:from>
    <xdr:to>
      <xdr:col>2</xdr:col>
      <xdr:colOff>253941</xdr:colOff>
      <xdr:row>0</xdr:row>
      <xdr:rowOff>599811</xdr:rowOff>
    </xdr:to>
    <xdr:pic>
      <xdr:nvPicPr>
        <xdr:cNvPr id="4" name="Picture 3">
          <a:extLst>
            <a:ext uri="{FF2B5EF4-FFF2-40B4-BE49-F238E27FC236}">
              <a16:creationId xmlns:a16="http://schemas.microsoft.com/office/drawing/2014/main" id="{ECE31B38-6FCA-40E8-9367-83B5A710A2C1}"/>
            </a:ext>
          </a:extLst>
        </xdr:cNvPr>
        <xdr:cNvPicPr>
          <a:picLocks noChangeAspect="1"/>
        </xdr:cNvPicPr>
      </xdr:nvPicPr>
      <xdr:blipFill>
        <a:blip xmlns:r="http://schemas.openxmlformats.org/officeDocument/2006/relationships" r:embed="rId2"/>
        <a:stretch>
          <a:fillRect/>
        </a:stretch>
      </xdr:blipFill>
      <xdr:spPr>
        <a:xfrm>
          <a:off x="0" y="42649"/>
          <a:ext cx="2940844" cy="5571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18</xdr:col>
      <xdr:colOff>57642</xdr:colOff>
      <xdr:row>11</xdr:row>
      <xdr:rowOff>145119</xdr:rowOff>
    </xdr:from>
    <xdr:to>
      <xdr:col>29</xdr:col>
      <xdr:colOff>176893</xdr:colOff>
      <xdr:row>35</xdr:row>
      <xdr:rowOff>54429</xdr:rowOff>
    </xdr:to>
    <xdr:graphicFrame macro="">
      <xdr:nvGraphicFramePr>
        <xdr:cNvPr id="2" name="Chart 1">
          <a:extLst>
            <a:ext uri="{FF2B5EF4-FFF2-40B4-BE49-F238E27FC236}">
              <a16:creationId xmlns:a16="http://schemas.microsoft.com/office/drawing/2014/main" id="{CF8A4A54-BF13-45CA-B835-B427C668C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13607</xdr:colOff>
      <xdr:row>0</xdr:row>
      <xdr:rowOff>27214</xdr:rowOff>
    </xdr:from>
    <xdr:to>
      <xdr:col>1</xdr:col>
      <xdr:colOff>722880</xdr:colOff>
      <xdr:row>0</xdr:row>
      <xdr:rowOff>584376</xdr:rowOff>
    </xdr:to>
    <xdr:pic>
      <xdr:nvPicPr>
        <xdr:cNvPr id="4" name="Picture 3">
          <a:extLst>
            <a:ext uri="{FF2B5EF4-FFF2-40B4-BE49-F238E27FC236}">
              <a16:creationId xmlns:a16="http://schemas.microsoft.com/office/drawing/2014/main" id="{0C1AE648-49A6-48A3-806A-DD4C1F22A0D7}"/>
            </a:ext>
          </a:extLst>
        </xdr:cNvPr>
        <xdr:cNvPicPr>
          <a:picLocks noChangeAspect="1"/>
        </xdr:cNvPicPr>
      </xdr:nvPicPr>
      <xdr:blipFill>
        <a:blip xmlns:r="http://schemas.openxmlformats.org/officeDocument/2006/relationships" r:embed="rId2"/>
        <a:stretch>
          <a:fillRect/>
        </a:stretch>
      </xdr:blipFill>
      <xdr:spPr>
        <a:xfrm>
          <a:off x="13607" y="27214"/>
          <a:ext cx="2940844" cy="5571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2373085</xdr:colOff>
      <xdr:row>21</xdr:row>
      <xdr:rowOff>112257</xdr:rowOff>
    </xdr:from>
    <xdr:to>
      <xdr:col>9</xdr:col>
      <xdr:colOff>490311</xdr:colOff>
      <xdr:row>38</xdr:row>
      <xdr:rowOff>97970</xdr:rowOff>
    </xdr:to>
    <xdr:graphicFrame macro="">
      <xdr:nvGraphicFramePr>
        <xdr:cNvPr id="2" name="Chart 1">
          <a:extLst>
            <a:ext uri="{FF2B5EF4-FFF2-40B4-BE49-F238E27FC236}">
              <a16:creationId xmlns:a16="http://schemas.microsoft.com/office/drawing/2014/main" id="{665858BE-D23A-4F0B-BAB1-3F2F9A3946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355487</xdr:colOff>
      <xdr:row>0</xdr:row>
      <xdr:rowOff>557162</xdr:rowOff>
    </xdr:to>
    <xdr:pic>
      <xdr:nvPicPr>
        <xdr:cNvPr id="4" name="Picture 3">
          <a:extLst>
            <a:ext uri="{FF2B5EF4-FFF2-40B4-BE49-F238E27FC236}">
              <a16:creationId xmlns:a16="http://schemas.microsoft.com/office/drawing/2014/main" id="{EFBCE202-C723-44AD-8149-07E7E92EBE21}"/>
            </a:ext>
          </a:extLst>
        </xdr:cNvPr>
        <xdr:cNvPicPr>
          <a:picLocks noChangeAspect="1"/>
        </xdr:cNvPicPr>
      </xdr:nvPicPr>
      <xdr:blipFill>
        <a:blip xmlns:r="http://schemas.openxmlformats.org/officeDocument/2006/relationships" r:embed="rId2"/>
        <a:stretch>
          <a:fillRect/>
        </a:stretch>
      </xdr:blipFill>
      <xdr:spPr>
        <a:xfrm>
          <a:off x="0" y="0"/>
          <a:ext cx="2940844" cy="5571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2038351</xdr:colOff>
      <xdr:row>27</xdr:row>
      <xdr:rowOff>85271</xdr:rowOff>
    </xdr:from>
    <xdr:to>
      <xdr:col>6</xdr:col>
      <xdr:colOff>617312</xdr:colOff>
      <xdr:row>46</xdr:row>
      <xdr:rowOff>180068</xdr:rowOff>
    </xdr:to>
    <xdr:graphicFrame macro="">
      <xdr:nvGraphicFramePr>
        <xdr:cNvPr id="2" name="Chart 1">
          <a:extLst>
            <a:ext uri="{FF2B5EF4-FFF2-40B4-BE49-F238E27FC236}">
              <a16:creationId xmlns:a16="http://schemas.microsoft.com/office/drawing/2014/main" id="{AA1FDA5D-FF59-4333-8CBE-2A64B228F3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13608</xdr:colOff>
      <xdr:row>0</xdr:row>
      <xdr:rowOff>40822</xdr:rowOff>
    </xdr:from>
    <xdr:to>
      <xdr:col>1</xdr:col>
      <xdr:colOff>56131</xdr:colOff>
      <xdr:row>0</xdr:row>
      <xdr:rowOff>597984</xdr:rowOff>
    </xdr:to>
    <xdr:pic>
      <xdr:nvPicPr>
        <xdr:cNvPr id="4" name="Picture 3">
          <a:extLst>
            <a:ext uri="{FF2B5EF4-FFF2-40B4-BE49-F238E27FC236}">
              <a16:creationId xmlns:a16="http://schemas.microsoft.com/office/drawing/2014/main" id="{B50A5AEB-89D5-4615-9C30-71BAC0FB157F}"/>
            </a:ext>
          </a:extLst>
        </xdr:cNvPr>
        <xdr:cNvPicPr>
          <a:picLocks noChangeAspect="1"/>
        </xdr:cNvPicPr>
      </xdr:nvPicPr>
      <xdr:blipFill>
        <a:blip xmlns:r="http://schemas.openxmlformats.org/officeDocument/2006/relationships" r:embed="rId2"/>
        <a:stretch>
          <a:fillRect/>
        </a:stretch>
      </xdr:blipFill>
      <xdr:spPr>
        <a:xfrm>
          <a:off x="13608" y="40822"/>
          <a:ext cx="2940844" cy="5571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PR-DC01\data\Projects\Programme%20resources\Data\GHA%20calcs%20and%20analyses\February%202016\Calculations\Wider%20resource%20flows\Fig%202.5%20-%20WRF%20data%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03cc2f93d498b267/Work/ODA%20DRM/R9%20oda%20bundle_recipients%20p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data"/>
      <sheetName val="2.5a - Fig for design"/>
      <sheetName val="2.5 - Fig for design"/>
      <sheetName val="Data check"/>
      <sheetName val="Author's tab"/>
      <sheetName val="Narrative"/>
      <sheetName val="Narrative calcs"/>
      <sheetName val="2.5 - country mixes"/>
      <sheetName val="country choice"/>
      <sheetName val="2.5a - Aggregate mixes"/>
      <sheetName val="Mix to top 20 HA rec"/>
      <sheetName val="domestic"/>
      <sheetName val="oda-in excl HA"/>
      <sheetName val="DAC ML ODA excl HA"/>
      <sheetName val="non-DAC ODA excl HA"/>
      <sheetName val="hum assist"/>
      <sheetName val="official HA"/>
      <sheetName val="non-DAC HA"/>
      <sheetName val="oda-in"/>
      <sheetName val="oda-in DAC ML"/>
      <sheetName val="oda-in NON-DAC"/>
      <sheetName val="International HA"/>
      <sheetName val="oofs-in all donors"/>
      <sheetName val="oofs-in DAC ML"/>
      <sheetName val="oofs-in NON-DAC"/>
      <sheetName val="peacekeeping"/>
      <sheetName val="fdi-in"/>
      <sheetName val="long-debt official in"/>
      <sheetName val="long-debt commercial in"/>
      <sheetName val="short-debt-net-flow-in"/>
      <sheetName val="net-portfolio-equity-in"/>
      <sheetName val="remittances-in"/>
      <sheetName val="Remittance inflows - WB export"/>
      <sheetName val="2014 deflators all countries"/>
      <sheetName val="entity"/>
      <sheetName val="lists of DCs"/>
      <sheetName val="Links to OECD lists of ODA rec"/>
      <sheetName val="Dataset used"/>
      <sheetName val="Methodolog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Azerbaijan</v>
          </cell>
        </row>
        <row r="11">
          <cell r="A11" t="str">
            <v>Bangladesh</v>
          </cell>
        </row>
        <row r="12">
          <cell r="A12" t="str">
            <v>Belarus</v>
          </cell>
        </row>
        <row r="13">
          <cell r="A13" t="str">
            <v>Belize</v>
          </cell>
        </row>
        <row r="14">
          <cell r="A14" t="str">
            <v>Benin</v>
          </cell>
        </row>
        <row r="15">
          <cell r="A15" t="str">
            <v>Bhutan</v>
          </cell>
        </row>
        <row r="16">
          <cell r="A16" t="str">
            <v>Bolivia</v>
          </cell>
        </row>
        <row r="17">
          <cell r="A17" t="str">
            <v>Bosnia and Herzegovina</v>
          </cell>
        </row>
        <row r="18">
          <cell r="A18" t="str">
            <v>Botswana</v>
          </cell>
        </row>
        <row r="19">
          <cell r="A19" t="str">
            <v>Brazil</v>
          </cell>
        </row>
        <row r="20">
          <cell r="A20" t="str">
            <v>Burkina Faso</v>
          </cell>
        </row>
        <row r="21">
          <cell r="A21" t="str">
            <v>Burundi</v>
          </cell>
        </row>
        <row r="22">
          <cell r="A22" t="str">
            <v>Cambodia</v>
          </cell>
        </row>
        <row r="23">
          <cell r="A23" t="str">
            <v>Cameroon</v>
          </cell>
        </row>
        <row r="24">
          <cell r="A24" t="str">
            <v>Cabo Verde</v>
          </cell>
        </row>
        <row r="25">
          <cell r="A25" t="str">
            <v>Central African Republic</v>
          </cell>
        </row>
        <row r="26">
          <cell r="A26" t="str">
            <v>Chad</v>
          </cell>
        </row>
        <row r="27">
          <cell r="A27" t="str">
            <v>Chile</v>
          </cell>
        </row>
        <row r="28">
          <cell r="A28" t="str">
            <v>China (People's Republic of)</v>
          </cell>
        </row>
        <row r="29">
          <cell r="A29" t="str">
            <v>Colombia</v>
          </cell>
        </row>
        <row r="30">
          <cell r="A30" t="str">
            <v>Comoros</v>
          </cell>
        </row>
        <row r="31">
          <cell r="A31" t="str">
            <v>Democratic Republic of the Congo</v>
          </cell>
        </row>
        <row r="32">
          <cell r="A32" t="str">
            <v>Congo</v>
          </cell>
        </row>
        <row r="33">
          <cell r="A33" t="str">
            <v>Cook Islands</v>
          </cell>
        </row>
        <row r="34">
          <cell r="A34" t="str">
            <v>Costa Rica</v>
          </cell>
        </row>
        <row r="35">
          <cell r="A35" t="str">
            <v>Côte d'Ivoire</v>
          </cell>
        </row>
        <row r="36">
          <cell r="A36" t="str">
            <v>Cuba</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Democratic People's Republic of Korea</v>
          </cell>
        </row>
        <row r="68">
          <cell r="A68" t="str">
            <v>Kosovo</v>
          </cell>
        </row>
        <row r="69">
          <cell r="A69" t="str">
            <v>Kyrgyzstan</v>
          </cell>
        </row>
        <row r="70">
          <cell r="A70" t="str">
            <v>Lao People's Democratic Republic</v>
          </cell>
        </row>
        <row r="71">
          <cell r="A71" t="str">
            <v>Lebanon</v>
          </cell>
        </row>
        <row r="72">
          <cell r="A72" t="str">
            <v>Lesotho</v>
          </cell>
        </row>
        <row r="73">
          <cell r="A73" t="str">
            <v>Liberia</v>
          </cell>
        </row>
        <row r="74">
          <cell r="A74" t="str">
            <v>Libya</v>
          </cell>
        </row>
        <row r="75">
          <cell r="A75" t="str">
            <v>Former Yugoslav Republic of Macedonia</v>
          </cell>
        </row>
        <row r="76">
          <cell r="A76" t="str">
            <v>Madagascar</v>
          </cell>
        </row>
        <row r="77">
          <cell r="A77" t="str">
            <v>Malawi</v>
          </cell>
        </row>
        <row r="78">
          <cell r="A78" t="str">
            <v>Malaysia</v>
          </cell>
        </row>
        <row r="79">
          <cell r="A79" t="str">
            <v>Maldives</v>
          </cell>
        </row>
        <row r="80">
          <cell r="A80" t="str">
            <v>Mali</v>
          </cell>
        </row>
        <row r="81">
          <cell r="A81" t="str">
            <v>Marshall Islands</v>
          </cell>
        </row>
        <row r="82">
          <cell r="A82" t="str">
            <v>Mauritania</v>
          </cell>
        </row>
        <row r="83">
          <cell r="A83" t="str">
            <v>Mauritius</v>
          </cell>
        </row>
        <row r="84">
          <cell r="A84" t="str">
            <v>Mexico</v>
          </cell>
        </row>
        <row r="85">
          <cell r="A85" t="str">
            <v>Micronesia</v>
          </cell>
        </row>
        <row r="86">
          <cell r="A86" t="str">
            <v>Moldova</v>
          </cell>
        </row>
        <row r="87">
          <cell r="A87" t="str">
            <v>Mongolia</v>
          </cell>
        </row>
        <row r="88">
          <cell r="A88" t="str">
            <v>Montenegro</v>
          </cell>
        </row>
        <row r="89">
          <cell r="A89" t="str">
            <v>Montserrat</v>
          </cell>
        </row>
        <row r="90">
          <cell r="A90" t="str">
            <v>Morocco</v>
          </cell>
        </row>
        <row r="91">
          <cell r="A91" t="str">
            <v>Mozambique</v>
          </cell>
        </row>
        <row r="92">
          <cell r="A92" t="str">
            <v>Myanmar</v>
          </cell>
        </row>
        <row r="93">
          <cell r="A93" t="str">
            <v>Namibia</v>
          </cell>
        </row>
        <row r="94">
          <cell r="A94" t="str">
            <v>Nauru</v>
          </cell>
        </row>
        <row r="95">
          <cell r="A95" t="str">
            <v>Nepal</v>
          </cell>
        </row>
        <row r="96">
          <cell r="A96" t="str">
            <v>Nicaragua</v>
          </cell>
        </row>
        <row r="97">
          <cell r="A97" t="str">
            <v>Niger</v>
          </cell>
        </row>
        <row r="98">
          <cell r="A98" t="str">
            <v>Nigeria</v>
          </cell>
        </row>
        <row r="99">
          <cell r="A99" t="str">
            <v>Niue</v>
          </cell>
        </row>
        <row r="100">
          <cell r="A100" t="str">
            <v>Pakistan</v>
          </cell>
        </row>
        <row r="101">
          <cell r="A101" t="str">
            <v>Palau</v>
          </cell>
        </row>
        <row r="102">
          <cell r="A102" t="str">
            <v>Panama</v>
          </cell>
        </row>
        <row r="103">
          <cell r="A103" t="str">
            <v>Papua New Guinea</v>
          </cell>
        </row>
        <row r="104">
          <cell r="A104" t="str">
            <v>Paraguay</v>
          </cell>
        </row>
        <row r="105">
          <cell r="A105" t="str">
            <v>Peru</v>
          </cell>
        </row>
        <row r="106">
          <cell r="A106" t="str">
            <v>Philippines</v>
          </cell>
        </row>
        <row r="107">
          <cell r="A107" t="str">
            <v>Rwanda</v>
          </cell>
        </row>
        <row r="108">
          <cell r="A108" t="str">
            <v>Samoa</v>
          </cell>
        </row>
        <row r="109">
          <cell r="A109" t="str">
            <v>Sao Tome and Principe</v>
          </cell>
        </row>
        <row r="110">
          <cell r="A110" t="str">
            <v>Senegal</v>
          </cell>
        </row>
        <row r="111">
          <cell r="A111" t="str">
            <v>Serbia</v>
          </cell>
        </row>
        <row r="112">
          <cell r="A112" t="str">
            <v>Seychelles</v>
          </cell>
        </row>
        <row r="113">
          <cell r="A113" t="str">
            <v>Sierra Leone</v>
          </cell>
        </row>
        <row r="114">
          <cell r="A114" t="str">
            <v>Solomon Islands</v>
          </cell>
        </row>
        <row r="115">
          <cell r="A115" t="str">
            <v>Somalia</v>
          </cell>
        </row>
        <row r="116">
          <cell r="A116" t="str">
            <v>South Africa</v>
          </cell>
        </row>
        <row r="117">
          <cell r="A117" t="str">
            <v>South Sudan</v>
          </cell>
        </row>
        <row r="118">
          <cell r="A118" t="str">
            <v>Sri Lanka</v>
          </cell>
        </row>
        <row r="119">
          <cell r="A119" t="str">
            <v>Saint Helena</v>
          </cell>
        </row>
        <row r="120">
          <cell r="A120" t="str">
            <v>Saint Lucia</v>
          </cell>
        </row>
        <row r="121">
          <cell r="A121" t="str">
            <v>Saint Vincent and the Grenadines</v>
          </cell>
        </row>
        <row r="122">
          <cell r="A122" t="str">
            <v>Sudan</v>
          </cell>
        </row>
        <row r="123">
          <cell r="A123" t="str">
            <v>Suriname</v>
          </cell>
        </row>
        <row r="124">
          <cell r="A124" t="str">
            <v>Swaziland</v>
          </cell>
        </row>
        <row r="125">
          <cell r="A125" t="str">
            <v>Syrian Arab Republic</v>
          </cell>
        </row>
        <row r="126">
          <cell r="A126" t="str">
            <v>Tajikistan</v>
          </cell>
        </row>
        <row r="127">
          <cell r="A127" t="str">
            <v>Tanzania</v>
          </cell>
        </row>
        <row r="128">
          <cell r="A128" t="str">
            <v>Thailand</v>
          </cell>
        </row>
        <row r="129">
          <cell r="A129" t="str">
            <v>Timor-Leste</v>
          </cell>
        </row>
        <row r="130">
          <cell r="A130" t="str">
            <v>Togo</v>
          </cell>
        </row>
        <row r="131">
          <cell r="A131" t="str">
            <v>Tokelau</v>
          </cell>
        </row>
        <row r="132">
          <cell r="A132" t="str">
            <v>Tonga</v>
          </cell>
        </row>
        <row r="133">
          <cell r="A133" t="str">
            <v>Tunisia</v>
          </cell>
        </row>
        <row r="134">
          <cell r="A134" t="str">
            <v>Turkey</v>
          </cell>
        </row>
        <row r="135">
          <cell r="A135" t="str">
            <v>Turkmenistan</v>
          </cell>
        </row>
        <row r="136">
          <cell r="A136" t="str">
            <v>Tuvalu</v>
          </cell>
        </row>
        <row r="137">
          <cell r="A137" t="str">
            <v>Uganda</v>
          </cell>
        </row>
        <row r="138">
          <cell r="A138" t="str">
            <v>Ukraine</v>
          </cell>
        </row>
        <row r="139">
          <cell r="A139" t="str">
            <v>Uruguay</v>
          </cell>
        </row>
        <row r="140">
          <cell r="A140" t="str">
            <v>Uzbekistan</v>
          </cell>
        </row>
        <row r="141">
          <cell r="A141" t="str">
            <v>Vanuatu</v>
          </cell>
        </row>
        <row r="142">
          <cell r="A142" t="str">
            <v>Venezuela</v>
          </cell>
        </row>
        <row r="143">
          <cell r="A143" t="str">
            <v>Viet Nam</v>
          </cell>
        </row>
        <row r="144">
          <cell r="A144" t="str">
            <v>Wallis and Futuna</v>
          </cell>
        </row>
        <row r="145">
          <cell r="A145" t="str">
            <v>West Bank and Gaza Strip</v>
          </cell>
        </row>
        <row r="146">
          <cell r="A146" t="str">
            <v>Yemen</v>
          </cell>
        </row>
        <row r="147">
          <cell r="A147" t="str">
            <v>Zambia</v>
          </cell>
        </row>
        <row r="148">
          <cell r="A148" t="str">
            <v>Zimbabwe</v>
          </cell>
        </row>
      </sheetData>
      <sheetData sheetId="36"/>
      <sheetData sheetId="37"/>
      <sheetData sheetId="38"/>
      <sheetData sheetId="3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d bundle"/>
      <sheetName val="oda2014"/>
      <sheetName val="List of recipients"/>
      <sheetName val="entity"/>
    </sheetNames>
    <sheetDataSet>
      <sheetData sheetId="0" refreshError="1"/>
      <sheetData sheetId="1" refreshError="1"/>
      <sheetData sheetId="2">
        <row r="1">
          <cell r="A1" t="str">
            <v>Bangladesh</v>
          </cell>
        </row>
        <row r="2">
          <cell r="A2" t="str">
            <v>DRC</v>
          </cell>
        </row>
        <row r="3">
          <cell r="A3" t="str">
            <v>Ethiopia</v>
          </cell>
        </row>
        <row r="4">
          <cell r="A4" t="str">
            <v>India</v>
          </cell>
        </row>
        <row r="5">
          <cell r="A5" t="str">
            <v>Kenya</v>
          </cell>
        </row>
        <row r="6">
          <cell r="A6" t="str">
            <v>Liberia</v>
          </cell>
        </row>
        <row r="7">
          <cell r="A7" t="str">
            <v>Malawi</v>
          </cell>
        </row>
        <row r="8">
          <cell r="A8" t="str">
            <v>Mali</v>
          </cell>
        </row>
        <row r="9">
          <cell r="A9" t="str">
            <v>Mozambique</v>
          </cell>
        </row>
        <row r="10">
          <cell r="A10" t="str">
            <v>Nepal</v>
          </cell>
        </row>
        <row r="11">
          <cell r="A11" t="str">
            <v>Pakistan</v>
          </cell>
        </row>
        <row r="12">
          <cell r="A12" t="str">
            <v>Rwanda</v>
          </cell>
        </row>
        <row r="13">
          <cell r="A13" t="str">
            <v>Sudan</v>
          </cell>
        </row>
        <row r="14">
          <cell r="A14" t="str">
            <v>Tanzania</v>
          </cell>
        </row>
        <row r="15">
          <cell r="A15" t="str">
            <v>Uganda</v>
          </cell>
        </row>
        <row r="16">
          <cell r="A16" t="str">
            <v>Nigeria</v>
          </cell>
        </row>
        <row r="17">
          <cell r="A17" t="str">
            <v>Senegal</v>
          </cell>
        </row>
        <row r="18">
          <cell r="A18" t="str">
            <v>UAE</v>
          </cell>
        </row>
        <row r="19">
          <cell r="A19" t="str">
            <v>China</v>
          </cell>
        </row>
        <row r="20">
          <cell r="A20" t="str">
            <v>Saudi Arabia</v>
          </cell>
        </row>
        <row r="21">
          <cell r="A21" t="str">
            <v>South Africa</v>
          </cell>
        </row>
        <row r="22">
          <cell r="A22" t="str">
            <v>Brazil</v>
          </cell>
        </row>
        <row r="23">
          <cell r="A23" t="str">
            <v>Turkey</v>
          </cell>
        </row>
        <row r="24">
          <cell r="A24" t="str">
            <v>Russia</v>
          </cell>
        </row>
        <row r="25">
          <cell r="A25" t="str">
            <v>Mexico</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DI yellow monochrome colour theme">
  <a:themeElements>
    <a:clrScheme name="Custom 3">
      <a:dk1>
        <a:sysClr val="windowText" lastClr="000000"/>
      </a:dk1>
      <a:lt1>
        <a:sysClr val="window" lastClr="FFFFFF"/>
      </a:lt1>
      <a:dk2>
        <a:srgbClr val="F59B21"/>
      </a:dk2>
      <a:lt2>
        <a:srgbClr val="453F43"/>
      </a:lt2>
      <a:accent1>
        <a:srgbClr val="F59B21"/>
      </a:accent1>
      <a:accent2>
        <a:srgbClr val="FCCD8E"/>
      </a:accent2>
      <a:accent3>
        <a:srgbClr val="FAB966"/>
      </a:accent3>
      <a:accent4>
        <a:srgbClr val="F59B21"/>
      </a:accent4>
      <a:accent5>
        <a:srgbClr val="A95E00"/>
      </a:accent5>
      <a:accent6>
        <a:srgbClr val="6B656A"/>
      </a:accent6>
      <a:hlink>
        <a:srgbClr val="F59B21"/>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82965-F703-4CB9-A2AB-01296486C974}">
  <sheetPr codeName="Sheet1"/>
  <dimension ref="A1:AK37"/>
  <sheetViews>
    <sheetView topLeftCell="A24" zoomScaleNormal="100" workbookViewId="0">
      <selection activeCell="L34" sqref="L34"/>
    </sheetView>
  </sheetViews>
  <sheetFormatPr defaultColWidth="8.625" defaultRowHeight="14.25" x14ac:dyDescent="0.2"/>
  <cols>
    <col min="1" max="1" width="40.5" style="1" customWidth="1"/>
    <col min="2" max="16384" width="8.625" style="1"/>
  </cols>
  <sheetData>
    <row r="1" spans="1:15" ht="45.95" customHeight="1" x14ac:dyDescent="0.2"/>
    <row r="2" spans="1:15" x14ac:dyDescent="0.2">
      <c r="A2" s="1" t="s">
        <v>148</v>
      </c>
    </row>
    <row r="3" spans="1:15" x14ac:dyDescent="0.2">
      <c r="A3" s="1" t="s">
        <v>149</v>
      </c>
      <c r="I3" s="1">
        <v>35</v>
      </c>
    </row>
    <row r="4" spans="1:15" x14ac:dyDescent="0.2">
      <c r="A4" s="3" t="s">
        <v>158</v>
      </c>
      <c r="B4" s="1" t="s">
        <v>153</v>
      </c>
      <c r="I4" s="1">
        <v>36.9</v>
      </c>
    </row>
    <row r="5" spans="1:15" x14ac:dyDescent="0.2">
      <c r="A5" s="3" t="s">
        <v>159</v>
      </c>
      <c r="B5" s="1" t="s">
        <v>154</v>
      </c>
      <c r="I5" s="1">
        <v>283.60000000000002</v>
      </c>
    </row>
    <row r="6" spans="1:15" x14ac:dyDescent="0.2">
      <c r="A6" s="3" t="s">
        <v>102</v>
      </c>
      <c r="B6" s="6" t="s">
        <v>162</v>
      </c>
      <c r="C6" s="6"/>
      <c r="D6" s="6"/>
      <c r="E6" s="6"/>
      <c r="I6" s="1">
        <v>104</v>
      </c>
    </row>
    <row r="7" spans="1:15" x14ac:dyDescent="0.2">
      <c r="A7" s="3" t="s">
        <v>103</v>
      </c>
      <c r="B7" s="6" t="s">
        <v>155</v>
      </c>
      <c r="C7" s="6"/>
      <c r="D7" s="6"/>
      <c r="E7" s="6"/>
      <c r="I7" s="1">
        <v>1044.5999999999999</v>
      </c>
    </row>
    <row r="8" spans="1:15" x14ac:dyDescent="0.2">
      <c r="A8" s="4" t="s">
        <v>150</v>
      </c>
      <c r="B8" s="6"/>
      <c r="C8" s="6"/>
      <c r="D8" s="6"/>
      <c r="E8" s="6"/>
      <c r="I8" s="1">
        <v>240.6</v>
      </c>
    </row>
    <row r="9" spans="1:15" x14ac:dyDescent="0.2">
      <c r="A9" s="5" t="s">
        <v>151</v>
      </c>
      <c r="B9" s="6" t="s">
        <v>156</v>
      </c>
      <c r="C9" s="6"/>
      <c r="D9" s="6"/>
      <c r="E9" s="6"/>
      <c r="I9" s="1">
        <v>20.2</v>
      </c>
    </row>
    <row r="10" spans="1:15" x14ac:dyDescent="0.2">
      <c r="A10" s="3" t="s">
        <v>152</v>
      </c>
      <c r="B10" s="7" t="s">
        <v>157</v>
      </c>
    </row>
    <row r="14" spans="1:15" x14ac:dyDescent="0.2">
      <c r="A14" s="8" t="s">
        <v>118</v>
      </c>
      <c r="B14" s="9">
        <v>2007</v>
      </c>
      <c r="C14" s="9">
        <v>2008</v>
      </c>
      <c r="D14" s="9">
        <v>2009</v>
      </c>
      <c r="E14" s="9">
        <v>2010</v>
      </c>
      <c r="F14" s="9">
        <v>2011</v>
      </c>
      <c r="G14" s="9">
        <v>2012</v>
      </c>
      <c r="H14" s="9">
        <v>2013</v>
      </c>
      <c r="I14" s="9">
        <v>2014</v>
      </c>
      <c r="J14" s="9">
        <v>2015</v>
      </c>
      <c r="K14" s="9">
        <v>2016</v>
      </c>
      <c r="L14" s="9">
        <v>2017</v>
      </c>
      <c r="M14" s="10">
        <v>2018</v>
      </c>
      <c r="N14" s="11"/>
    </row>
    <row r="15" spans="1:15" x14ac:dyDescent="0.2">
      <c r="A15" s="12" t="s">
        <v>115</v>
      </c>
      <c r="B15" s="13">
        <v>18.232507696389657</v>
      </c>
      <c r="C15" s="13">
        <v>15.455055453223501</v>
      </c>
      <c r="D15" s="13">
        <v>37.355069383766583</v>
      </c>
      <c r="E15" s="13">
        <v>99.086374504154065</v>
      </c>
      <c r="F15" s="13">
        <v>361.52385153152994</v>
      </c>
      <c r="G15" s="13">
        <v>460.27173578014362</v>
      </c>
      <c r="H15" s="13">
        <v>562.50094991157277</v>
      </c>
      <c r="I15" s="13">
        <v>534.17351291223156</v>
      </c>
      <c r="J15" s="13">
        <v>641.37586800984616</v>
      </c>
      <c r="K15" s="13">
        <v>579.95666809079705</v>
      </c>
      <c r="L15" s="13">
        <v>574.6106200436559</v>
      </c>
      <c r="M15" s="14">
        <v>405.92311171984022</v>
      </c>
      <c r="N15" s="15"/>
      <c r="O15" s="16"/>
    </row>
    <row r="16" spans="1:15" x14ac:dyDescent="0.2">
      <c r="A16" s="17" t="s">
        <v>104</v>
      </c>
      <c r="B16" s="15">
        <v>121.99008190098806</v>
      </c>
      <c r="C16" s="15">
        <v>289.00231301358804</v>
      </c>
      <c r="D16" s="15">
        <v>221.40320619872551</v>
      </c>
      <c r="E16" s="15">
        <v>317.76512793981664</v>
      </c>
      <c r="F16" s="15">
        <v>209.38131107581594</v>
      </c>
      <c r="G16" s="15">
        <v>253.50257893060603</v>
      </c>
      <c r="H16" s="15">
        <v>223.77124646478845</v>
      </c>
      <c r="I16" s="15">
        <v>191.45100999713546</v>
      </c>
      <c r="J16" s="15">
        <v>274.28382540628633</v>
      </c>
      <c r="K16" s="15">
        <v>190.61925922571777</v>
      </c>
      <c r="L16" s="15">
        <v>62.088890267353698</v>
      </c>
      <c r="M16" s="18">
        <v>39.278066298714819</v>
      </c>
      <c r="N16" s="15"/>
      <c r="O16" s="16"/>
    </row>
    <row r="17" spans="1:37" x14ac:dyDescent="0.2">
      <c r="A17" s="17" t="s">
        <v>116</v>
      </c>
      <c r="B17" s="15">
        <v>0</v>
      </c>
      <c r="C17" s="15">
        <v>0</v>
      </c>
      <c r="D17" s="15">
        <v>4.8512063616037207</v>
      </c>
      <c r="E17" s="15">
        <v>5.7771544306833293</v>
      </c>
      <c r="F17" s="15">
        <v>17.673192684635389</v>
      </c>
      <c r="G17" s="15">
        <v>13.617104133252955</v>
      </c>
      <c r="H17" s="15">
        <v>10.434477827236348</v>
      </c>
      <c r="I17" s="15">
        <v>4.396801673480998</v>
      </c>
      <c r="J17" s="15">
        <v>57.12472821886567</v>
      </c>
      <c r="K17" s="15">
        <v>6.910416445773528</v>
      </c>
      <c r="L17" s="15">
        <v>31.130714199795555</v>
      </c>
      <c r="M17" s="18">
        <v>21.572252549180099</v>
      </c>
      <c r="N17" s="15"/>
      <c r="O17" s="16"/>
    </row>
    <row r="18" spans="1:37" x14ac:dyDescent="0.2">
      <c r="A18" s="17" t="s">
        <v>146</v>
      </c>
      <c r="B18" s="15">
        <v>0.23886222385416922</v>
      </c>
      <c r="C18" s="15">
        <v>2.6271310342200676</v>
      </c>
      <c r="D18" s="15">
        <v>13.961311072987826</v>
      </c>
      <c r="E18" s="15">
        <v>17.184708952583819</v>
      </c>
      <c r="F18" s="15">
        <v>18.278931694278242</v>
      </c>
      <c r="G18" s="15">
        <v>21.220552416297508</v>
      </c>
      <c r="H18" s="15">
        <v>38.097094614496434</v>
      </c>
      <c r="I18" s="15">
        <v>27.373096790372941</v>
      </c>
      <c r="J18" s="15">
        <v>33.586092440899904</v>
      </c>
      <c r="K18" s="15">
        <v>36.333790935333553</v>
      </c>
      <c r="L18" s="15">
        <v>39.609057715913174</v>
      </c>
      <c r="M18" s="18">
        <v>26.73505438460414</v>
      </c>
      <c r="N18" s="15"/>
      <c r="O18" s="16"/>
    </row>
    <row r="19" spans="1:37" x14ac:dyDescent="0.2">
      <c r="A19" s="8" t="s">
        <v>117</v>
      </c>
      <c r="B19" s="19">
        <v>140.46145182123189</v>
      </c>
      <c r="C19" s="20">
        <v>307.08449950103159</v>
      </c>
      <c r="D19" s="20">
        <v>277.57079301708364</v>
      </c>
      <c r="E19" s="20">
        <v>439.81336582723787</v>
      </c>
      <c r="F19" s="20">
        <v>606.85728698625962</v>
      </c>
      <c r="G19" s="20">
        <v>748.61197126030015</v>
      </c>
      <c r="H19" s="20">
        <v>834.803768818094</v>
      </c>
      <c r="I19" s="20">
        <v>757.39442137322101</v>
      </c>
      <c r="J19" s="20">
        <v>1006.3705140758982</v>
      </c>
      <c r="K19" s="20">
        <v>813.82013469762194</v>
      </c>
      <c r="L19" s="20">
        <v>707.43928222671832</v>
      </c>
      <c r="M19" s="21">
        <v>493.5084849523393</v>
      </c>
      <c r="N19" s="15"/>
      <c r="O19" s="16"/>
      <c r="P19" s="11"/>
      <c r="Q19" s="11"/>
      <c r="R19" s="11"/>
      <c r="S19" s="11"/>
      <c r="T19" s="11"/>
      <c r="U19" s="11"/>
      <c r="V19" s="11"/>
      <c r="W19" s="11"/>
      <c r="X19" s="11"/>
      <c r="Y19" s="11"/>
      <c r="Z19" s="11"/>
      <c r="AA19" s="11"/>
      <c r="AB19" s="11"/>
      <c r="AC19" s="11"/>
      <c r="AD19" s="11"/>
      <c r="AE19" s="11"/>
      <c r="AF19" s="11"/>
      <c r="AG19" s="11"/>
      <c r="AH19" s="11"/>
      <c r="AI19" s="11"/>
      <c r="AJ19" s="11"/>
      <c r="AK19" s="11"/>
    </row>
    <row r="20" spans="1:37" x14ac:dyDescent="0.2">
      <c r="A20" s="1" t="s">
        <v>143</v>
      </c>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x14ac:dyDescent="0.2">
      <c r="B21" s="22"/>
      <c r="C21" s="22"/>
      <c r="D21" s="22"/>
      <c r="E21" s="22"/>
      <c r="F21" s="22"/>
      <c r="G21" s="22"/>
      <c r="H21" s="22"/>
      <c r="I21" s="22"/>
      <c r="J21" s="22"/>
      <c r="K21" s="22"/>
      <c r="L21" s="22"/>
      <c r="M21" s="22"/>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x14ac:dyDescent="0.2">
      <c r="B22" s="22"/>
      <c r="C22" s="22"/>
      <c r="D22" s="22"/>
      <c r="E22" s="22"/>
      <c r="F22" s="22"/>
      <c r="G22" s="22"/>
      <c r="H22" s="22"/>
      <c r="I22" s="22"/>
      <c r="J22" s="22"/>
      <c r="K22" s="22"/>
      <c r="L22" s="22"/>
      <c r="M22" s="22"/>
      <c r="O22" s="11"/>
      <c r="P22" s="11"/>
      <c r="Q22" s="11"/>
      <c r="R22" s="11"/>
      <c r="S22" s="11"/>
      <c r="T22" s="11"/>
      <c r="U22" s="11"/>
      <c r="V22" s="11"/>
      <c r="W22" s="11"/>
      <c r="X22" s="11"/>
      <c r="Y22" s="11"/>
      <c r="Z22" s="11"/>
    </row>
    <row r="23" spans="1:37" x14ac:dyDescent="0.2">
      <c r="B23" s="23"/>
      <c r="C23" s="23"/>
      <c r="D23" s="23"/>
      <c r="E23" s="23"/>
      <c r="F23" s="23"/>
      <c r="G23" s="23"/>
      <c r="H23" s="23"/>
      <c r="I23" s="23"/>
      <c r="J23" s="23"/>
      <c r="K23" s="23"/>
      <c r="L23" s="23"/>
      <c r="M23" s="23"/>
      <c r="O23" s="11"/>
      <c r="P23" s="11"/>
      <c r="Q23" s="11"/>
      <c r="R23" s="11"/>
      <c r="S23" s="11"/>
      <c r="T23" s="11"/>
      <c r="U23" s="11"/>
      <c r="V23" s="11"/>
      <c r="W23" s="11"/>
      <c r="X23" s="11"/>
      <c r="Y23" s="11"/>
      <c r="Z23" s="11"/>
    </row>
    <row r="24" spans="1:37" x14ac:dyDescent="0.2">
      <c r="O24" s="11"/>
      <c r="P24" s="11"/>
      <c r="Q24" s="11"/>
      <c r="R24" s="11"/>
      <c r="S24" s="11"/>
      <c r="T24" s="11"/>
      <c r="U24" s="11"/>
      <c r="V24" s="11"/>
      <c r="W24" s="11"/>
      <c r="X24" s="11"/>
      <c r="Y24" s="11"/>
      <c r="Z24" s="11"/>
    </row>
    <row r="25" spans="1:37" x14ac:dyDescent="0.2">
      <c r="O25" s="11"/>
      <c r="P25" s="11"/>
      <c r="Q25" s="11"/>
      <c r="R25" s="11"/>
      <c r="S25" s="11"/>
      <c r="T25" s="11"/>
      <c r="U25" s="11"/>
      <c r="V25" s="11"/>
      <c r="W25" s="11"/>
      <c r="X25" s="11"/>
      <c r="Y25" s="11"/>
      <c r="Z25" s="11"/>
    </row>
    <row r="26" spans="1:37" x14ac:dyDescent="0.2">
      <c r="O26" s="11"/>
      <c r="P26" s="11"/>
      <c r="Q26" s="11"/>
      <c r="R26" s="11"/>
      <c r="S26" s="11"/>
      <c r="T26" s="11"/>
      <c r="U26" s="11"/>
      <c r="V26" s="11"/>
      <c r="W26" s="11"/>
      <c r="X26" s="11"/>
      <c r="Y26" s="11"/>
      <c r="Z26" s="11"/>
    </row>
    <row r="27" spans="1:37" x14ac:dyDescent="0.2">
      <c r="O27" s="11"/>
      <c r="P27" s="11"/>
      <c r="Q27" s="11"/>
      <c r="R27" s="11"/>
      <c r="S27" s="11"/>
      <c r="T27" s="11"/>
      <c r="U27" s="11"/>
      <c r="V27" s="11"/>
      <c r="W27" s="11"/>
      <c r="X27" s="11"/>
      <c r="Y27" s="11"/>
      <c r="Z27" s="11"/>
    </row>
    <row r="28" spans="1:37" x14ac:dyDescent="0.2">
      <c r="O28" s="11"/>
      <c r="P28" s="11"/>
      <c r="Q28" s="11"/>
      <c r="R28" s="11"/>
      <c r="S28" s="11"/>
      <c r="T28" s="11"/>
      <c r="U28" s="11"/>
      <c r="V28" s="11"/>
      <c r="W28" s="11"/>
      <c r="X28" s="11"/>
      <c r="Y28" s="11"/>
      <c r="Z28" s="11"/>
    </row>
    <row r="29" spans="1:37" x14ac:dyDescent="0.2">
      <c r="O29" s="11"/>
      <c r="P29" s="11"/>
      <c r="Q29" s="11"/>
      <c r="R29" s="11"/>
      <c r="S29" s="11"/>
      <c r="T29" s="11"/>
      <c r="U29" s="11"/>
      <c r="V29" s="11"/>
      <c r="W29" s="11"/>
      <c r="X29" s="11"/>
      <c r="Y29" s="11"/>
      <c r="Z29" s="11"/>
    </row>
    <row r="30" spans="1:37" x14ac:dyDescent="0.2">
      <c r="O30" s="11"/>
      <c r="P30" s="11"/>
      <c r="Q30" s="11"/>
      <c r="R30" s="11"/>
      <c r="S30" s="11"/>
      <c r="T30" s="11"/>
      <c r="U30" s="11"/>
      <c r="V30" s="11"/>
      <c r="W30" s="11"/>
      <c r="X30" s="11"/>
      <c r="Y30" s="11"/>
      <c r="Z30" s="11"/>
    </row>
    <row r="31" spans="1:37" x14ac:dyDescent="0.2">
      <c r="O31" s="11"/>
      <c r="P31" s="11"/>
      <c r="Q31" s="11"/>
      <c r="R31" s="11"/>
      <c r="S31" s="11"/>
      <c r="T31" s="11"/>
      <c r="U31" s="11"/>
      <c r="V31" s="11"/>
      <c r="W31" s="11"/>
      <c r="X31" s="11"/>
      <c r="Y31" s="11"/>
      <c r="Z31" s="11"/>
    </row>
    <row r="32" spans="1:37" x14ac:dyDescent="0.2">
      <c r="O32" s="11"/>
      <c r="P32" s="11"/>
      <c r="Q32" s="11"/>
      <c r="R32" s="11"/>
      <c r="S32" s="11"/>
      <c r="T32" s="11"/>
      <c r="U32" s="11"/>
      <c r="V32" s="11"/>
      <c r="W32" s="11"/>
      <c r="X32" s="11"/>
      <c r="Y32" s="11"/>
      <c r="Z32" s="11"/>
    </row>
    <row r="33" spans="15:26" x14ac:dyDescent="0.2">
      <c r="O33" s="11"/>
      <c r="P33" s="11"/>
      <c r="Q33" s="11"/>
      <c r="R33" s="11"/>
      <c r="S33" s="11"/>
      <c r="T33" s="11"/>
      <c r="U33" s="11"/>
      <c r="V33" s="11"/>
      <c r="W33" s="11"/>
      <c r="X33" s="11"/>
      <c r="Y33" s="11"/>
      <c r="Z33" s="11"/>
    </row>
    <row r="34" spans="15:26" x14ac:dyDescent="0.2">
      <c r="O34" s="11"/>
      <c r="P34" s="11"/>
      <c r="Q34" s="11"/>
      <c r="R34" s="11"/>
      <c r="S34" s="11"/>
      <c r="T34" s="11"/>
      <c r="U34" s="11"/>
      <c r="V34" s="11"/>
      <c r="W34" s="11"/>
      <c r="X34" s="11"/>
      <c r="Y34" s="11"/>
      <c r="Z34" s="11"/>
    </row>
    <row r="35" spans="15:26" x14ac:dyDescent="0.2">
      <c r="O35" s="11"/>
      <c r="P35" s="11"/>
      <c r="Q35" s="11"/>
      <c r="R35" s="11"/>
      <c r="S35" s="11"/>
      <c r="T35" s="11"/>
      <c r="U35" s="11"/>
      <c r="V35" s="11"/>
      <c r="W35" s="11"/>
      <c r="X35" s="11"/>
      <c r="Y35" s="11"/>
      <c r="Z35" s="11"/>
    </row>
    <row r="36" spans="15:26" x14ac:dyDescent="0.2">
      <c r="O36" s="11"/>
      <c r="P36" s="11"/>
      <c r="Q36" s="11"/>
      <c r="R36" s="11"/>
      <c r="S36" s="11"/>
      <c r="T36" s="11"/>
      <c r="U36" s="11"/>
      <c r="V36" s="11"/>
      <c r="W36" s="11"/>
      <c r="X36" s="11"/>
      <c r="Y36" s="11"/>
      <c r="Z36" s="11"/>
    </row>
    <row r="37" spans="15:26" x14ac:dyDescent="0.2">
      <c r="O37" s="11"/>
      <c r="P37" s="11"/>
      <c r="Q37" s="11"/>
      <c r="R37" s="11"/>
      <c r="S37" s="11"/>
      <c r="T37" s="11"/>
      <c r="U37" s="11"/>
      <c r="V37" s="11"/>
      <c r="W37" s="11"/>
      <c r="X37" s="11"/>
      <c r="Y37" s="11"/>
      <c r="Z37" s="1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13260-0A6B-42C4-B618-A6B8F01732DC}">
  <dimension ref="A1:AK39"/>
  <sheetViews>
    <sheetView topLeftCell="A22" zoomScale="90" zoomScaleNormal="90" workbookViewId="0">
      <selection activeCell="N34" sqref="N34"/>
    </sheetView>
  </sheetViews>
  <sheetFormatPr defaultColWidth="8.625" defaultRowHeight="14.25" x14ac:dyDescent="0.2"/>
  <cols>
    <col min="1" max="1" width="40.5" style="1" customWidth="1"/>
    <col min="2" max="16384" width="8.625" style="1"/>
  </cols>
  <sheetData>
    <row r="1" spans="1:14" ht="50.45" customHeight="1" x14ac:dyDescent="0.2"/>
    <row r="2" spans="1:14" x14ac:dyDescent="0.2">
      <c r="A2" s="1" t="s">
        <v>148</v>
      </c>
    </row>
    <row r="3" spans="1:14" x14ac:dyDescent="0.2">
      <c r="A3" s="1" t="s">
        <v>160</v>
      </c>
    </row>
    <row r="4" spans="1:14" x14ac:dyDescent="0.2">
      <c r="A4" s="3" t="s">
        <v>158</v>
      </c>
      <c r="B4" s="1" t="s">
        <v>161</v>
      </c>
    </row>
    <row r="5" spans="1:14" x14ac:dyDescent="0.2">
      <c r="A5" s="3" t="s">
        <v>159</v>
      </c>
      <c r="B5" s="1" t="s">
        <v>185</v>
      </c>
      <c r="C5" s="6"/>
      <c r="D5" s="6"/>
      <c r="E5" s="6"/>
    </row>
    <row r="6" spans="1:14" x14ac:dyDescent="0.2">
      <c r="A6" s="3" t="s">
        <v>102</v>
      </c>
      <c r="B6" s="6" t="s">
        <v>162</v>
      </c>
      <c r="C6" s="6"/>
      <c r="D6" s="6"/>
      <c r="E6" s="6"/>
    </row>
    <row r="7" spans="1:14" x14ac:dyDescent="0.2">
      <c r="A7" s="3" t="s">
        <v>103</v>
      </c>
      <c r="B7" s="6" t="s">
        <v>184</v>
      </c>
      <c r="C7" s="6"/>
      <c r="D7" s="6"/>
      <c r="E7" s="6"/>
    </row>
    <row r="8" spans="1:14" x14ac:dyDescent="0.2">
      <c r="A8" s="4" t="s">
        <v>150</v>
      </c>
      <c r="B8" s="6"/>
      <c r="C8" s="6"/>
      <c r="D8" s="6"/>
      <c r="E8" s="6"/>
    </row>
    <row r="9" spans="1:14" x14ac:dyDescent="0.2">
      <c r="A9" s="5" t="s">
        <v>151</v>
      </c>
      <c r="B9" s="6" t="s">
        <v>156</v>
      </c>
      <c r="C9" s="6"/>
      <c r="D9" s="6"/>
      <c r="E9" s="6"/>
    </row>
    <row r="10" spans="1:14" x14ac:dyDescent="0.2">
      <c r="A10" s="3" t="s">
        <v>152</v>
      </c>
      <c r="B10" s="7" t="s">
        <v>157</v>
      </c>
      <c r="C10" s="6"/>
      <c r="D10" s="6"/>
      <c r="E10" s="6"/>
    </row>
    <row r="11" spans="1:14" x14ac:dyDescent="0.2">
      <c r="C11" s="6"/>
      <c r="D11" s="6"/>
      <c r="E11" s="6"/>
    </row>
    <row r="12" spans="1:14" x14ac:dyDescent="0.2">
      <c r="B12" s="2"/>
    </row>
    <row r="16" spans="1:14" x14ac:dyDescent="0.2">
      <c r="A16" s="8" t="s">
        <v>118</v>
      </c>
      <c r="B16" s="9">
        <v>2007</v>
      </c>
      <c r="C16" s="9">
        <v>2008</v>
      </c>
      <c r="D16" s="9">
        <v>2009</v>
      </c>
      <c r="E16" s="9">
        <v>2010</v>
      </c>
      <c r="F16" s="9">
        <v>2011</v>
      </c>
      <c r="G16" s="9">
        <v>2012</v>
      </c>
      <c r="H16" s="9">
        <v>2013</v>
      </c>
      <c r="I16" s="9">
        <v>2014</v>
      </c>
      <c r="J16" s="9">
        <v>2015</v>
      </c>
      <c r="K16" s="9">
        <v>2016</v>
      </c>
      <c r="L16" s="9">
        <v>2017</v>
      </c>
      <c r="M16" s="10">
        <v>2018</v>
      </c>
      <c r="N16" s="11" t="s">
        <v>117</v>
      </c>
    </row>
    <row r="17" spans="1:37" x14ac:dyDescent="0.2">
      <c r="A17" s="12" t="s">
        <v>147</v>
      </c>
      <c r="B17" s="13">
        <v>140.46145182123192</v>
      </c>
      <c r="C17" s="13">
        <v>307.08449950103164</v>
      </c>
      <c r="D17" s="13">
        <v>239.83948511531332</v>
      </c>
      <c r="E17" s="13">
        <v>385.11537140250226</v>
      </c>
      <c r="F17" s="13">
        <v>542.90744254218782</v>
      </c>
      <c r="G17" s="13">
        <v>680.04481954246739</v>
      </c>
      <c r="H17" s="13">
        <v>782.18871662672768</v>
      </c>
      <c r="I17" s="13">
        <v>718.11494015542769</v>
      </c>
      <c r="J17" s="39">
        <v>908.48064540397991</v>
      </c>
      <c r="K17" s="13">
        <v>758.53122537974343</v>
      </c>
      <c r="L17" s="13">
        <v>618.17041116166672</v>
      </c>
      <c r="M17" s="14">
        <v>426.6539076597727</v>
      </c>
      <c r="N17" s="15">
        <f>SUM(B17:M17)</f>
        <v>6507.5929163120527</v>
      </c>
    </row>
    <row r="18" spans="1:37" x14ac:dyDescent="0.2">
      <c r="A18" s="17" t="s">
        <v>183</v>
      </c>
      <c r="B18" s="15">
        <v>0</v>
      </c>
      <c r="C18" s="15">
        <v>0</v>
      </c>
      <c r="D18" s="15">
        <v>37.731307901770279</v>
      </c>
      <c r="E18" s="15">
        <v>54.697994424735626</v>
      </c>
      <c r="F18" s="15">
        <v>63.949844444072198</v>
      </c>
      <c r="G18" s="15">
        <v>68.567151717833013</v>
      </c>
      <c r="H18" s="15">
        <v>52.615052191366729</v>
      </c>
      <c r="I18" s="15">
        <v>39.279481217792629</v>
      </c>
      <c r="J18" s="40">
        <v>97.889868671917753</v>
      </c>
      <c r="K18" s="15">
        <v>55.288909317878492</v>
      </c>
      <c r="L18" s="15">
        <v>89.268871065051215</v>
      </c>
      <c r="M18" s="18">
        <v>66.854577292566802</v>
      </c>
      <c r="N18" s="15">
        <f t="shared" ref="N18:N19" si="0">SUM(B18:M18)</f>
        <v>626.14305824498479</v>
      </c>
    </row>
    <row r="19" spans="1:37" x14ac:dyDescent="0.2">
      <c r="A19" s="8" t="s">
        <v>117</v>
      </c>
      <c r="B19" s="20">
        <v>140.46145182123192</v>
      </c>
      <c r="C19" s="20">
        <v>307.08449950103164</v>
      </c>
      <c r="D19" s="20">
        <v>277.57079301708359</v>
      </c>
      <c r="E19" s="20">
        <v>439.81336582723787</v>
      </c>
      <c r="F19" s="20">
        <v>606.85728698626008</v>
      </c>
      <c r="G19" s="20">
        <v>748.61197126030038</v>
      </c>
      <c r="H19" s="20">
        <v>834.80376881809445</v>
      </c>
      <c r="I19" s="20">
        <v>757.39442137322033</v>
      </c>
      <c r="J19" s="19">
        <v>1006.3705140758976</v>
      </c>
      <c r="K19" s="20">
        <v>813.82013469762194</v>
      </c>
      <c r="L19" s="20">
        <v>707.43928222671798</v>
      </c>
      <c r="M19" s="41">
        <v>493.50848495233947</v>
      </c>
      <c r="N19" s="15">
        <f t="shared" si="0"/>
        <v>7133.7359745570375</v>
      </c>
      <c r="O19" s="22"/>
    </row>
    <row r="20" spans="1:37" x14ac:dyDescent="0.2">
      <c r="A20" s="1" t="s">
        <v>143</v>
      </c>
      <c r="B20" s="15"/>
      <c r="C20" s="15"/>
      <c r="D20" s="15"/>
      <c r="E20" s="15"/>
      <c r="F20" s="15"/>
      <c r="G20" s="15"/>
      <c r="H20" s="15"/>
      <c r="I20" s="15"/>
      <c r="J20" s="15"/>
      <c r="K20" s="15"/>
      <c r="L20" s="15"/>
      <c r="M20" s="15"/>
      <c r="N20" s="15"/>
    </row>
    <row r="21" spans="1:37" x14ac:dyDescent="0.2">
      <c r="A21" s="11"/>
      <c r="B21" s="15"/>
      <c r="C21" s="15"/>
      <c r="D21" s="15"/>
      <c r="E21" s="15"/>
      <c r="F21" s="15"/>
      <c r="G21" s="15"/>
      <c r="H21" s="15"/>
      <c r="I21" s="15"/>
      <c r="J21" s="15"/>
      <c r="K21" s="15"/>
      <c r="L21" s="15"/>
      <c r="M21" s="15"/>
      <c r="N21" s="42"/>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x14ac:dyDescent="0.2">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x14ac:dyDescent="0.2">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x14ac:dyDescent="0.2">
      <c r="O24" s="11"/>
      <c r="P24" s="11"/>
      <c r="Q24" s="11"/>
      <c r="R24" s="11"/>
      <c r="S24" s="11"/>
      <c r="T24" s="11"/>
      <c r="U24" s="11"/>
      <c r="V24" s="11"/>
      <c r="W24" s="11"/>
      <c r="X24" s="11"/>
      <c r="Y24" s="11"/>
      <c r="Z24" s="11"/>
    </row>
    <row r="25" spans="1:37" x14ac:dyDescent="0.2">
      <c r="O25" s="11"/>
      <c r="P25" s="11"/>
      <c r="Q25" s="11"/>
      <c r="R25" s="11"/>
      <c r="S25" s="11"/>
      <c r="T25" s="11"/>
      <c r="U25" s="11"/>
      <c r="V25" s="11"/>
      <c r="W25" s="11"/>
      <c r="X25" s="11"/>
      <c r="Y25" s="11"/>
      <c r="Z25" s="11"/>
    </row>
    <row r="26" spans="1:37" x14ac:dyDescent="0.2">
      <c r="O26" s="11"/>
      <c r="P26" s="11"/>
      <c r="Q26" s="11"/>
      <c r="R26" s="11"/>
      <c r="S26" s="11"/>
      <c r="T26" s="11"/>
      <c r="U26" s="11"/>
      <c r="V26" s="11"/>
      <c r="W26" s="11"/>
      <c r="X26" s="11"/>
      <c r="Y26" s="11"/>
      <c r="Z26" s="11"/>
    </row>
    <row r="27" spans="1:37" x14ac:dyDescent="0.2">
      <c r="O27" s="11"/>
      <c r="P27" s="11"/>
      <c r="Q27" s="11"/>
      <c r="R27" s="11"/>
      <c r="S27" s="11"/>
      <c r="T27" s="11"/>
      <c r="U27" s="11"/>
      <c r="V27" s="11"/>
      <c r="W27" s="11"/>
      <c r="X27" s="11"/>
      <c r="Y27" s="11"/>
      <c r="Z27" s="11"/>
    </row>
    <row r="28" spans="1:37" x14ac:dyDescent="0.2">
      <c r="O28" s="11"/>
      <c r="P28" s="11"/>
      <c r="Q28" s="11"/>
      <c r="R28" s="11"/>
      <c r="S28" s="11"/>
      <c r="T28" s="11"/>
      <c r="U28" s="11"/>
      <c r="V28" s="11"/>
      <c r="W28" s="11"/>
      <c r="X28" s="11"/>
      <c r="Y28" s="11"/>
      <c r="Z28" s="11"/>
    </row>
    <row r="29" spans="1:37" x14ac:dyDescent="0.2">
      <c r="O29" s="11"/>
      <c r="P29" s="11"/>
      <c r="Q29" s="11"/>
      <c r="R29" s="11"/>
      <c r="S29" s="11"/>
      <c r="T29" s="11"/>
      <c r="U29" s="11"/>
      <c r="V29" s="11"/>
      <c r="W29" s="11"/>
      <c r="X29" s="11"/>
      <c r="Y29" s="11"/>
      <c r="Z29" s="11"/>
    </row>
    <row r="30" spans="1:37" x14ac:dyDescent="0.2">
      <c r="O30" s="11"/>
      <c r="P30" s="11"/>
      <c r="Q30" s="11"/>
      <c r="R30" s="11"/>
      <c r="S30" s="11"/>
      <c r="T30" s="11"/>
      <c r="U30" s="11"/>
      <c r="V30" s="11"/>
      <c r="W30" s="11"/>
      <c r="X30" s="11"/>
      <c r="Y30" s="11"/>
      <c r="Z30" s="11"/>
    </row>
    <row r="31" spans="1:37" x14ac:dyDescent="0.2">
      <c r="O31" s="11"/>
      <c r="P31" s="11"/>
      <c r="Q31" s="11"/>
      <c r="R31" s="11"/>
      <c r="S31" s="11"/>
      <c r="T31" s="11"/>
      <c r="U31" s="11"/>
      <c r="V31" s="11"/>
      <c r="W31" s="11"/>
      <c r="X31" s="11"/>
      <c r="Y31" s="11"/>
      <c r="Z31" s="11"/>
    </row>
    <row r="32" spans="1:37" x14ac:dyDescent="0.2">
      <c r="O32" s="11"/>
      <c r="P32" s="11"/>
      <c r="Q32" s="11"/>
      <c r="R32" s="11"/>
      <c r="S32" s="11"/>
      <c r="T32" s="11"/>
      <c r="U32" s="11"/>
      <c r="V32" s="11"/>
      <c r="W32" s="11"/>
      <c r="X32" s="11"/>
      <c r="Y32" s="11"/>
      <c r="Z32" s="11"/>
    </row>
    <row r="33" spans="15:26" x14ac:dyDescent="0.2">
      <c r="O33" s="11"/>
      <c r="P33" s="11"/>
      <c r="Q33" s="11"/>
      <c r="R33" s="11"/>
      <c r="S33" s="11"/>
      <c r="T33" s="11"/>
      <c r="U33" s="11"/>
      <c r="V33" s="11"/>
      <c r="W33" s="11"/>
      <c r="X33" s="11"/>
      <c r="Y33" s="11"/>
      <c r="Z33" s="11"/>
    </row>
    <row r="34" spans="15:26" x14ac:dyDescent="0.2">
      <c r="O34" s="11"/>
      <c r="P34" s="11"/>
      <c r="Q34" s="11"/>
      <c r="R34" s="11"/>
      <c r="S34" s="11"/>
      <c r="T34" s="11"/>
      <c r="U34" s="11"/>
      <c r="V34" s="11"/>
      <c r="W34" s="11"/>
      <c r="X34" s="11"/>
      <c r="Y34" s="11"/>
      <c r="Z34" s="11"/>
    </row>
    <row r="35" spans="15:26" x14ac:dyDescent="0.2">
      <c r="O35" s="11"/>
      <c r="P35" s="11"/>
      <c r="Q35" s="11"/>
      <c r="R35" s="11"/>
      <c r="S35" s="11"/>
      <c r="T35" s="11"/>
      <c r="U35" s="11"/>
      <c r="V35" s="11"/>
      <c r="W35" s="11"/>
      <c r="X35" s="11"/>
      <c r="Y35" s="11"/>
      <c r="Z35" s="11"/>
    </row>
    <row r="36" spans="15:26" x14ac:dyDescent="0.2">
      <c r="O36" s="11"/>
      <c r="P36" s="11"/>
      <c r="Q36" s="11"/>
      <c r="R36" s="11"/>
      <c r="S36" s="11"/>
      <c r="T36" s="11"/>
      <c r="U36" s="11"/>
      <c r="V36" s="11"/>
      <c r="W36" s="11"/>
      <c r="X36" s="11"/>
      <c r="Y36" s="11"/>
      <c r="Z36" s="11"/>
    </row>
    <row r="37" spans="15:26" x14ac:dyDescent="0.2">
      <c r="O37" s="11"/>
      <c r="P37" s="11"/>
      <c r="Q37" s="11"/>
      <c r="R37" s="11"/>
      <c r="S37" s="11"/>
      <c r="T37" s="11"/>
      <c r="U37" s="11"/>
      <c r="V37" s="11"/>
      <c r="W37" s="11"/>
      <c r="X37" s="11"/>
      <c r="Y37" s="11"/>
      <c r="Z37" s="11"/>
    </row>
    <row r="38" spans="15:26" x14ac:dyDescent="0.2">
      <c r="O38" s="11"/>
      <c r="P38" s="11"/>
      <c r="Q38" s="11"/>
      <c r="R38" s="11"/>
      <c r="S38" s="11"/>
      <c r="T38" s="11"/>
      <c r="U38" s="11"/>
      <c r="V38" s="11"/>
      <c r="W38" s="11"/>
      <c r="X38" s="11"/>
      <c r="Y38" s="11"/>
      <c r="Z38" s="11"/>
    </row>
    <row r="39" spans="15:26" x14ac:dyDescent="0.2">
      <c r="O39" s="11"/>
      <c r="P39" s="11"/>
      <c r="Q39" s="11"/>
      <c r="R39" s="11"/>
      <c r="S39" s="11"/>
      <c r="T39" s="11"/>
      <c r="U39" s="11"/>
      <c r="V39" s="11"/>
      <c r="W39" s="11"/>
      <c r="X39" s="11"/>
      <c r="Y39" s="11"/>
      <c r="Z39" s="1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D3D8F-A61D-409A-B7CE-C01A289E82EE}">
  <sheetPr codeName="Sheet2"/>
  <dimension ref="A1:P24"/>
  <sheetViews>
    <sheetView topLeftCell="A27" zoomScaleNormal="100" workbookViewId="0">
      <selection activeCell="N29" sqref="N29"/>
    </sheetView>
  </sheetViews>
  <sheetFormatPr defaultColWidth="8.625" defaultRowHeight="14.25" x14ac:dyDescent="0.2"/>
  <cols>
    <col min="1" max="1" width="26.75" style="1" customWidth="1"/>
    <col min="2" max="6" width="8.625" style="1"/>
    <col min="7" max="7" width="9.375" style="1" customWidth="1"/>
    <col min="8" max="13" width="8.625" style="1"/>
    <col min="14" max="14" width="16.5" style="1" customWidth="1"/>
    <col min="15" max="15" width="21.375" style="1" customWidth="1"/>
    <col min="16" max="17" width="8.625" style="1"/>
    <col min="18" max="19" width="11.875" style="1" customWidth="1"/>
    <col min="20" max="16384" width="8.625" style="1"/>
  </cols>
  <sheetData>
    <row r="1" spans="1:16" ht="48.95" customHeight="1" x14ac:dyDescent="0.2"/>
    <row r="2" spans="1:16" x14ac:dyDescent="0.2">
      <c r="A2" s="1" t="s">
        <v>148</v>
      </c>
    </row>
    <row r="3" spans="1:16" x14ac:dyDescent="0.2">
      <c r="A3" s="1" t="s">
        <v>163</v>
      </c>
    </row>
    <row r="4" spans="1:16" x14ac:dyDescent="0.2">
      <c r="A4" s="3" t="s">
        <v>158</v>
      </c>
      <c r="B4" s="1" t="s">
        <v>164</v>
      </c>
    </row>
    <row r="5" spans="1:16" x14ac:dyDescent="0.2">
      <c r="A5" s="3" t="s">
        <v>159</v>
      </c>
      <c r="B5" s="1" t="s">
        <v>165</v>
      </c>
      <c r="C5" s="6"/>
    </row>
    <row r="6" spans="1:16" x14ac:dyDescent="0.2">
      <c r="A6" s="3" t="s">
        <v>102</v>
      </c>
      <c r="B6" s="6" t="s">
        <v>162</v>
      </c>
      <c r="C6" s="6"/>
    </row>
    <row r="7" spans="1:16" x14ac:dyDescent="0.2">
      <c r="A7" s="3" t="s">
        <v>103</v>
      </c>
      <c r="B7" s="6" t="s">
        <v>176</v>
      </c>
      <c r="C7" s="6"/>
    </row>
    <row r="8" spans="1:16" x14ac:dyDescent="0.2">
      <c r="A8" s="4" t="s">
        <v>150</v>
      </c>
      <c r="B8" s="6"/>
      <c r="C8" s="6"/>
    </row>
    <row r="9" spans="1:16" x14ac:dyDescent="0.2">
      <c r="A9" s="5" t="s">
        <v>151</v>
      </c>
      <c r="B9" s="6" t="s">
        <v>156</v>
      </c>
      <c r="C9" s="6"/>
    </row>
    <row r="10" spans="1:16" x14ac:dyDescent="0.2">
      <c r="A10" s="3" t="s">
        <v>152</v>
      </c>
      <c r="B10" s="7" t="s">
        <v>157</v>
      </c>
      <c r="C10" s="6"/>
    </row>
    <row r="11" spans="1:16" x14ac:dyDescent="0.2">
      <c r="O11" s="22"/>
    </row>
    <row r="13" spans="1:16" x14ac:dyDescent="0.2">
      <c r="A13" s="8" t="s">
        <v>122</v>
      </c>
      <c r="B13" s="9">
        <v>2007</v>
      </c>
      <c r="C13" s="9">
        <v>2008</v>
      </c>
      <c r="D13" s="9">
        <v>2009</v>
      </c>
      <c r="E13" s="9">
        <v>2010</v>
      </c>
      <c r="F13" s="9">
        <v>2011</v>
      </c>
      <c r="G13" s="9">
        <v>2012</v>
      </c>
      <c r="H13" s="9">
        <v>2013</v>
      </c>
      <c r="I13" s="9">
        <v>2014</v>
      </c>
      <c r="J13" s="9">
        <v>2015</v>
      </c>
      <c r="K13" s="9">
        <v>2016</v>
      </c>
      <c r="L13" s="9">
        <v>2017</v>
      </c>
      <c r="M13" s="24">
        <v>2018</v>
      </c>
      <c r="N13" s="25" t="s">
        <v>139</v>
      </c>
      <c r="O13" s="25" t="s">
        <v>180</v>
      </c>
    </row>
    <row r="14" spans="1:16" x14ac:dyDescent="0.2">
      <c r="A14" s="17" t="s">
        <v>91</v>
      </c>
      <c r="B14" s="15">
        <v>0</v>
      </c>
      <c r="C14" s="15">
        <v>0</v>
      </c>
      <c r="D14" s="15">
        <v>2.1812102424697347E-2</v>
      </c>
      <c r="E14" s="15">
        <v>4.30708287683974E-3</v>
      </c>
      <c r="F14" s="15">
        <v>0</v>
      </c>
      <c r="G14" s="15">
        <v>0</v>
      </c>
      <c r="H14" s="15">
        <v>0</v>
      </c>
      <c r="I14" s="15">
        <v>0</v>
      </c>
      <c r="J14" s="15">
        <v>0</v>
      </c>
      <c r="K14" s="15">
        <v>0</v>
      </c>
      <c r="L14" s="15">
        <v>0.33142520475727483</v>
      </c>
      <c r="M14" s="26">
        <v>0</v>
      </c>
      <c r="N14" s="27">
        <v>0.35754439005881189</v>
      </c>
      <c r="O14" s="28">
        <v>5.0120216298166723E-5</v>
      </c>
      <c r="P14" s="22"/>
    </row>
    <row r="15" spans="1:16" x14ac:dyDescent="0.2">
      <c r="A15" s="17" t="s">
        <v>4</v>
      </c>
      <c r="B15" s="15">
        <v>100.71800252228658</v>
      </c>
      <c r="C15" s="15">
        <v>184.77697080734725</v>
      </c>
      <c r="D15" s="15">
        <v>157.61011704078413</v>
      </c>
      <c r="E15" s="15">
        <v>220.89105379404677</v>
      </c>
      <c r="F15" s="15">
        <v>382.67760031110828</v>
      </c>
      <c r="G15" s="15">
        <v>427.0643011229397</v>
      </c>
      <c r="H15" s="15">
        <v>485.1302190343319</v>
      </c>
      <c r="I15" s="15">
        <v>468.44304397710005</v>
      </c>
      <c r="J15" s="15">
        <v>565.78632708220402</v>
      </c>
      <c r="K15" s="15">
        <v>466.37643835851014</v>
      </c>
      <c r="L15" s="15">
        <v>374.56470848582273</v>
      </c>
      <c r="M15" s="26">
        <v>264.76620108313938</v>
      </c>
      <c r="N15" s="27">
        <v>4098.8049836196215</v>
      </c>
      <c r="O15" s="29">
        <v>0.57456639806102905</v>
      </c>
      <c r="P15" s="30"/>
    </row>
    <row r="16" spans="1:16" x14ac:dyDescent="0.2">
      <c r="A16" s="17" t="s">
        <v>2</v>
      </c>
      <c r="B16" s="15">
        <v>0.22577026850249143</v>
      </c>
      <c r="C16" s="15">
        <v>8.9896869310430247</v>
      </c>
      <c r="D16" s="15">
        <v>1.0857671312961064</v>
      </c>
      <c r="E16" s="15">
        <v>16.605259158301113</v>
      </c>
      <c r="F16" s="15">
        <v>16.700614385130908</v>
      </c>
      <c r="G16" s="15">
        <v>15.847314358564608</v>
      </c>
      <c r="H16" s="15">
        <v>40.514686910151489</v>
      </c>
      <c r="I16" s="15">
        <v>13.751211643008574</v>
      </c>
      <c r="J16" s="15">
        <v>38.518408786530621</v>
      </c>
      <c r="K16" s="15">
        <v>20.943584457122682</v>
      </c>
      <c r="L16" s="15">
        <v>11.052367906944614</v>
      </c>
      <c r="M16" s="26">
        <v>11.001757613663356</v>
      </c>
      <c r="N16" s="27">
        <v>195.2364295502596</v>
      </c>
      <c r="O16" s="31">
        <v>2.7368048137271107E-2</v>
      </c>
    </row>
    <row r="17" spans="1:16" x14ac:dyDescent="0.2">
      <c r="A17" s="17" t="s">
        <v>61</v>
      </c>
      <c r="B17" s="15">
        <v>5.2904768394684156</v>
      </c>
      <c r="C17" s="15">
        <v>7.7657427027577555</v>
      </c>
      <c r="D17" s="15">
        <v>1.2998410652666861</v>
      </c>
      <c r="E17" s="15">
        <v>14.648225727855852</v>
      </c>
      <c r="F17" s="15">
        <v>20.307689334897407</v>
      </c>
      <c r="G17" s="15">
        <v>20.474861605499608</v>
      </c>
      <c r="H17" s="15">
        <v>16.036009872977296</v>
      </c>
      <c r="I17" s="15">
        <v>15.288369312791467</v>
      </c>
      <c r="J17" s="15">
        <v>8.1052309796555164</v>
      </c>
      <c r="K17" s="15">
        <v>13.389895279300363</v>
      </c>
      <c r="L17" s="15">
        <v>11.877470027637857</v>
      </c>
      <c r="M17" s="26">
        <v>8.0086348988172791</v>
      </c>
      <c r="N17" s="27">
        <v>142.49244764692551</v>
      </c>
      <c r="O17" s="31">
        <v>1.997444931451552E-2</v>
      </c>
      <c r="P17" s="32"/>
    </row>
    <row r="18" spans="1:16" x14ac:dyDescent="0.2">
      <c r="A18" s="17" t="s">
        <v>7</v>
      </c>
      <c r="B18" s="15">
        <v>2.5073596038128945</v>
      </c>
      <c r="C18" s="15">
        <v>75.817643135931931</v>
      </c>
      <c r="D18" s="15">
        <v>70.982807949344931</v>
      </c>
      <c r="E18" s="15">
        <v>124.98108025286297</v>
      </c>
      <c r="F18" s="15">
        <v>78.430824163874121</v>
      </c>
      <c r="G18" s="15">
        <v>214.50380201878923</v>
      </c>
      <c r="H18" s="15">
        <v>186.48528954553879</v>
      </c>
      <c r="I18" s="15">
        <v>224.58723818720898</v>
      </c>
      <c r="J18" s="15">
        <v>297.9352480915374</v>
      </c>
      <c r="K18" s="15">
        <v>271.37094373477998</v>
      </c>
      <c r="L18" s="15">
        <v>253.0593948284511</v>
      </c>
      <c r="M18" s="26">
        <v>143.10908364146616</v>
      </c>
      <c r="N18" s="27">
        <v>1943.7707151535985</v>
      </c>
      <c r="O18" s="31">
        <v>0.27247584184306667</v>
      </c>
      <c r="P18" s="22"/>
    </row>
    <row r="19" spans="1:16" x14ac:dyDescent="0.2">
      <c r="A19" s="17" t="s">
        <v>123</v>
      </c>
      <c r="B19" s="15">
        <v>2.8276324668075108</v>
      </c>
      <c r="C19" s="15">
        <v>0</v>
      </c>
      <c r="D19" s="15">
        <v>9.1503881328442946E-5</v>
      </c>
      <c r="E19" s="15">
        <v>5.5889974441796184</v>
      </c>
      <c r="F19" s="15">
        <v>12.016960367265265</v>
      </c>
      <c r="G19" s="15">
        <v>8.8770252267112877</v>
      </c>
      <c r="H19" s="15">
        <v>9.970801573701511</v>
      </c>
      <c r="I19" s="15">
        <v>6.1492106978540644</v>
      </c>
      <c r="J19" s="15">
        <v>9.2803709383947162</v>
      </c>
      <c r="K19" s="15">
        <v>3.2273436513287823</v>
      </c>
      <c r="L19" s="15">
        <v>1.5799346678206494</v>
      </c>
      <c r="M19" s="26">
        <v>3.2758651260359226</v>
      </c>
      <c r="N19" s="27">
        <v>62.794233663980663</v>
      </c>
      <c r="O19" s="31">
        <v>8.8024330992821486E-3</v>
      </c>
      <c r="P19" s="33"/>
    </row>
    <row r="20" spans="1:16" x14ac:dyDescent="0.2">
      <c r="A20" s="17" t="s">
        <v>23</v>
      </c>
      <c r="B20" s="15">
        <v>2.5542550172208141</v>
      </c>
      <c r="C20" s="15">
        <v>2.83948795972944</v>
      </c>
      <c r="D20" s="15">
        <v>0.56200155900660054</v>
      </c>
      <c r="E20" s="15">
        <v>2.5899236546050357</v>
      </c>
      <c r="F20" s="15">
        <v>1.4101729065749566</v>
      </c>
      <c r="G20" s="15">
        <v>4.7828583414606634</v>
      </c>
      <c r="H20" s="15">
        <v>12.23062071850358</v>
      </c>
      <c r="I20" s="15">
        <v>9.1400630171672077</v>
      </c>
      <c r="J20" s="15">
        <v>12.885089403433518</v>
      </c>
      <c r="K20" s="15">
        <v>2.6309114719588349</v>
      </c>
      <c r="L20" s="15">
        <v>2.9579574097782819</v>
      </c>
      <c r="M20" s="26">
        <v>2.8304024222295538</v>
      </c>
      <c r="N20" s="27">
        <v>57.413743881668488</v>
      </c>
      <c r="O20" s="31">
        <v>8.0482014033654414E-3</v>
      </c>
    </row>
    <row r="21" spans="1:16" x14ac:dyDescent="0.2">
      <c r="A21" s="17" t="s">
        <v>27</v>
      </c>
      <c r="B21" s="15">
        <v>0.40166505981928979</v>
      </c>
      <c r="C21" s="15">
        <v>2.3861743484270153</v>
      </c>
      <c r="D21" s="15">
        <v>-0.43401679782401204</v>
      </c>
      <c r="E21" s="15">
        <v>1.5454423852850872</v>
      </c>
      <c r="F21" s="15">
        <v>5.2202277274142048</v>
      </c>
      <c r="G21" s="15">
        <v>0.40626111243572521</v>
      </c>
      <c r="H21" s="15">
        <v>0.49077333745719798</v>
      </c>
      <c r="I21" s="15">
        <v>0.75200611953010377</v>
      </c>
      <c r="J21" s="15">
        <v>0.44717494977404515</v>
      </c>
      <c r="K21" s="15">
        <v>7.8319529037744515E-2</v>
      </c>
      <c r="L21" s="15">
        <v>1.9423183094611419E-4</v>
      </c>
      <c r="M21" s="26">
        <v>0</v>
      </c>
      <c r="N21" s="27">
        <v>11.294222003187345</v>
      </c>
      <c r="O21" s="31">
        <v>1.5832127854842075E-3</v>
      </c>
    </row>
    <row r="22" spans="1:16" x14ac:dyDescent="0.2">
      <c r="A22" s="17" t="s">
        <v>114</v>
      </c>
      <c r="B22" s="34">
        <v>25.936290043313875</v>
      </c>
      <c r="C22" s="34">
        <v>24.508793615795135</v>
      </c>
      <c r="D22" s="34">
        <v>46.442371462903203</v>
      </c>
      <c r="E22" s="34">
        <v>52.959076327224665</v>
      </c>
      <c r="F22" s="34">
        <v>90.09319778999469</v>
      </c>
      <c r="G22" s="34">
        <v>56.655547473899468</v>
      </c>
      <c r="H22" s="34">
        <v>83.945367825432413</v>
      </c>
      <c r="I22" s="34">
        <v>19.283278418560123</v>
      </c>
      <c r="J22" s="34">
        <v>73.412663844368268</v>
      </c>
      <c r="K22" s="34">
        <v>35.802698215583604</v>
      </c>
      <c r="L22" s="34">
        <v>52.015829463674741</v>
      </c>
      <c r="M22" s="34">
        <v>60.516540166987724</v>
      </c>
      <c r="N22" s="27">
        <v>621.571654647738</v>
      </c>
      <c r="O22" s="35">
        <v>8.7131295139687856E-2</v>
      </c>
      <c r="P22" s="22"/>
    </row>
    <row r="23" spans="1:16" x14ac:dyDescent="0.2">
      <c r="A23" s="8" t="s">
        <v>117</v>
      </c>
      <c r="B23" s="20">
        <v>140.46145182123189</v>
      </c>
      <c r="C23" s="20">
        <v>307.08449950103159</v>
      </c>
      <c r="D23" s="20">
        <v>277.5707930170837</v>
      </c>
      <c r="E23" s="20">
        <v>439.81336582723793</v>
      </c>
      <c r="F23" s="20">
        <v>606.85728698625985</v>
      </c>
      <c r="G23" s="20">
        <v>748.61197126030027</v>
      </c>
      <c r="H23" s="20">
        <v>834.80376881809411</v>
      </c>
      <c r="I23" s="20">
        <v>757.39442137322055</v>
      </c>
      <c r="J23" s="20">
        <v>1006.3705140758981</v>
      </c>
      <c r="K23" s="20">
        <v>813.82013469762217</v>
      </c>
      <c r="L23" s="20">
        <v>707.43928222671832</v>
      </c>
      <c r="M23" s="36">
        <v>493.50848495233936</v>
      </c>
      <c r="N23" s="37">
        <v>7133.7359745570375</v>
      </c>
      <c r="O23" s="25"/>
      <c r="P23" s="33"/>
    </row>
    <row r="24" spans="1:16" x14ac:dyDescent="0.2">
      <c r="A24" s="38" t="s">
        <v>143</v>
      </c>
      <c r="B24" s="30"/>
      <c r="C24" s="30"/>
      <c r="D24" s="30"/>
      <c r="E24" s="30"/>
      <c r="F24" s="30"/>
      <c r="G24" s="30"/>
      <c r="H24" s="30"/>
      <c r="I24" s="30"/>
      <c r="J24" s="30"/>
      <c r="K24" s="30"/>
      <c r="L24" s="30"/>
      <c r="M24" s="3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6E0D-DC6D-4754-A609-9FFAB054D115}">
  <sheetPr codeName="Sheet3"/>
  <dimension ref="A1:AD126"/>
  <sheetViews>
    <sheetView topLeftCell="A12" zoomScale="70" zoomScaleNormal="70" zoomScaleSheetLayoutView="70" workbookViewId="0">
      <selection activeCell="Q24" sqref="Q24"/>
    </sheetView>
  </sheetViews>
  <sheetFormatPr defaultColWidth="8.625" defaultRowHeight="14.25" x14ac:dyDescent="0.2"/>
  <cols>
    <col min="1" max="1" width="29.25" style="1" customWidth="1"/>
    <col min="2" max="2" width="17.5" style="1" customWidth="1"/>
    <col min="3" max="14" width="8.625" style="1"/>
    <col min="15" max="15" width="11.875" style="1" customWidth="1"/>
    <col min="16" max="16" width="19" style="1" customWidth="1"/>
    <col min="17" max="17" width="23.25" style="1" customWidth="1"/>
    <col min="18" max="16384" width="8.625" style="1"/>
  </cols>
  <sheetData>
    <row r="1" spans="1:18" ht="51.6" customHeight="1" x14ac:dyDescent="0.2"/>
    <row r="2" spans="1:18" x14ac:dyDescent="0.2">
      <c r="A2" s="1" t="s">
        <v>148</v>
      </c>
    </row>
    <row r="3" spans="1:18" x14ac:dyDescent="0.2">
      <c r="A3" s="1" t="s">
        <v>169</v>
      </c>
    </row>
    <row r="4" spans="1:18" x14ac:dyDescent="0.2">
      <c r="A4" s="3" t="s">
        <v>158</v>
      </c>
      <c r="B4" s="1" t="s">
        <v>166</v>
      </c>
    </row>
    <row r="5" spans="1:18" x14ac:dyDescent="0.2">
      <c r="A5" s="3" t="s">
        <v>159</v>
      </c>
      <c r="B5" s="1" t="s">
        <v>167</v>
      </c>
      <c r="C5" s="6"/>
    </row>
    <row r="6" spans="1:18" x14ac:dyDescent="0.2">
      <c r="A6" s="3" t="s">
        <v>102</v>
      </c>
      <c r="B6" s="6" t="s">
        <v>177</v>
      </c>
      <c r="C6" s="6"/>
    </row>
    <row r="7" spans="1:18" x14ac:dyDescent="0.2">
      <c r="A7" s="3" t="s">
        <v>103</v>
      </c>
      <c r="B7" s="6" t="s">
        <v>168</v>
      </c>
      <c r="C7" s="6"/>
    </row>
    <row r="8" spans="1:18" x14ac:dyDescent="0.2">
      <c r="A8" s="4" t="s">
        <v>150</v>
      </c>
      <c r="B8" s="6"/>
      <c r="C8" s="6"/>
    </row>
    <row r="9" spans="1:18" x14ac:dyDescent="0.2">
      <c r="A9" s="5" t="s">
        <v>151</v>
      </c>
      <c r="B9" s="6" t="s">
        <v>156</v>
      </c>
      <c r="C9" s="6"/>
    </row>
    <row r="10" spans="1:18" x14ac:dyDescent="0.2">
      <c r="A10" s="3" t="s">
        <v>152</v>
      </c>
      <c r="B10" s="7" t="s">
        <v>157</v>
      </c>
      <c r="C10" s="6"/>
    </row>
    <row r="11" spans="1:18" x14ac:dyDescent="0.2">
      <c r="B11" s="11"/>
      <c r="C11" s="11"/>
      <c r="D11" s="11"/>
      <c r="E11" s="11"/>
      <c r="F11" s="11"/>
      <c r="G11" s="11"/>
      <c r="H11" s="11"/>
      <c r="I11" s="11"/>
      <c r="J11" s="11"/>
      <c r="K11" s="11"/>
      <c r="L11" s="11"/>
      <c r="M11" s="11"/>
      <c r="N11" s="11"/>
    </row>
    <row r="12" spans="1:18" x14ac:dyDescent="0.2">
      <c r="Q12" s="22"/>
      <c r="R12" s="30"/>
    </row>
    <row r="13" spans="1:18" x14ac:dyDescent="0.2">
      <c r="A13" s="1" t="s">
        <v>143</v>
      </c>
    </row>
    <row r="14" spans="1:18" x14ac:dyDescent="0.2">
      <c r="A14" s="8" t="s">
        <v>120</v>
      </c>
      <c r="B14" s="25" t="s">
        <v>125</v>
      </c>
      <c r="C14" s="9">
        <v>2007</v>
      </c>
      <c r="D14" s="9">
        <v>2008</v>
      </c>
      <c r="E14" s="9">
        <v>2009</v>
      </c>
      <c r="F14" s="9">
        <v>2010</v>
      </c>
      <c r="G14" s="9">
        <v>2011</v>
      </c>
      <c r="H14" s="9">
        <v>2012</v>
      </c>
      <c r="I14" s="9">
        <v>2013</v>
      </c>
      <c r="J14" s="9">
        <v>2014</v>
      </c>
      <c r="K14" s="24">
        <v>2015</v>
      </c>
      <c r="L14" s="24">
        <v>2016</v>
      </c>
      <c r="M14" s="24">
        <v>2017</v>
      </c>
      <c r="N14" s="24">
        <v>2018</v>
      </c>
      <c r="O14" s="25" t="s">
        <v>117</v>
      </c>
      <c r="P14" s="43" t="s">
        <v>135</v>
      </c>
      <c r="Q14" s="44" t="s">
        <v>136</v>
      </c>
    </row>
    <row r="15" spans="1:18" x14ac:dyDescent="0.2">
      <c r="A15" s="17" t="s">
        <v>13</v>
      </c>
      <c r="B15" s="38" t="s">
        <v>126</v>
      </c>
      <c r="C15" s="1">
        <v>0</v>
      </c>
      <c r="D15" s="22">
        <v>40.208746285854652</v>
      </c>
      <c r="E15" s="22">
        <v>29.742161616213494</v>
      </c>
      <c r="F15" s="22">
        <v>57.771351717892827</v>
      </c>
      <c r="G15" s="22">
        <v>11.668249887226445</v>
      </c>
      <c r="H15" s="22">
        <v>127.90885286536916</v>
      </c>
      <c r="I15" s="22">
        <v>109.9317398431219</v>
      </c>
      <c r="J15" s="22">
        <v>73.50193325649937</v>
      </c>
      <c r="K15" s="46">
        <v>93.220339740089472</v>
      </c>
      <c r="L15" s="46">
        <v>77.988883326049105</v>
      </c>
      <c r="M15" s="46">
        <v>65.3125696254411</v>
      </c>
      <c r="N15" s="46">
        <v>46.35194360631067</v>
      </c>
      <c r="O15" s="27">
        <v>733.60677177006812</v>
      </c>
      <c r="P15" s="47">
        <v>733.60677177006812</v>
      </c>
      <c r="Q15" s="48" t="s">
        <v>144</v>
      </c>
    </row>
    <row r="16" spans="1:18" x14ac:dyDescent="0.2">
      <c r="A16" s="17" t="s">
        <v>3</v>
      </c>
      <c r="B16" s="38" t="s">
        <v>126</v>
      </c>
      <c r="C16" s="22">
        <v>26.365765631635266</v>
      </c>
      <c r="D16" s="22">
        <v>24.621699171941</v>
      </c>
      <c r="E16" s="22">
        <v>20.44399802173886</v>
      </c>
      <c r="F16" s="22">
        <v>15.075520902833397</v>
      </c>
      <c r="G16" s="22">
        <v>77.393705646780774</v>
      </c>
      <c r="H16" s="22">
        <v>79.930095322052608</v>
      </c>
      <c r="I16" s="22">
        <v>50.878886291860397</v>
      </c>
      <c r="J16" s="22">
        <v>31.354094442085483</v>
      </c>
      <c r="K16" s="46">
        <v>78.719983348962089</v>
      </c>
      <c r="L16" s="46">
        <v>55.925852296319832</v>
      </c>
      <c r="M16" s="46">
        <v>29.799044795890051</v>
      </c>
      <c r="N16" s="46">
        <v>16.95470076619074</v>
      </c>
      <c r="O16" s="27">
        <v>507.46334663829049</v>
      </c>
      <c r="P16" s="47">
        <v>507.46334663829049</v>
      </c>
      <c r="Q16" s="48" t="s">
        <v>144</v>
      </c>
    </row>
    <row r="17" spans="1:17" x14ac:dyDescent="0.2">
      <c r="A17" s="17" t="s">
        <v>124</v>
      </c>
      <c r="B17" s="38" t="s">
        <v>126</v>
      </c>
      <c r="C17" s="22">
        <v>0</v>
      </c>
      <c r="D17" s="22">
        <v>11.641272181760591</v>
      </c>
      <c r="E17" s="22">
        <v>19.595783434527856</v>
      </c>
      <c r="F17" s="22">
        <v>29.253364326256442</v>
      </c>
      <c r="G17" s="22">
        <v>55.332393353116409</v>
      </c>
      <c r="H17" s="22">
        <v>7.4998463232381978</v>
      </c>
      <c r="I17" s="22">
        <v>39.723081537284187</v>
      </c>
      <c r="J17" s="22">
        <v>77.572739683703986</v>
      </c>
      <c r="K17" s="46">
        <v>57.784788351048782</v>
      </c>
      <c r="L17" s="46">
        <v>36.522881348658913</v>
      </c>
      <c r="M17" s="46">
        <v>46.799354657238055</v>
      </c>
      <c r="N17" s="46">
        <v>19.95498795745905</v>
      </c>
      <c r="O17" s="27">
        <v>401.68049315429244</v>
      </c>
      <c r="P17" s="47">
        <v>401.68049315429244</v>
      </c>
      <c r="Q17" s="48" t="s">
        <v>144</v>
      </c>
    </row>
    <row r="18" spans="1:17" x14ac:dyDescent="0.2">
      <c r="A18" s="17" t="s">
        <v>6</v>
      </c>
      <c r="B18" s="38" t="s">
        <v>126</v>
      </c>
      <c r="C18" s="22">
        <v>0</v>
      </c>
      <c r="D18" s="22">
        <v>0.13002826322195901</v>
      </c>
      <c r="E18" s="22">
        <v>0</v>
      </c>
      <c r="F18" s="22">
        <v>2.1596653331195976</v>
      </c>
      <c r="G18" s="22">
        <v>10.290967829245517</v>
      </c>
      <c r="H18" s="22">
        <v>37.401612684302904</v>
      </c>
      <c r="I18" s="22">
        <v>11.61912726724962</v>
      </c>
      <c r="J18" s="22">
        <v>80.418429582261282</v>
      </c>
      <c r="K18" s="46">
        <v>65.136984211555742</v>
      </c>
      <c r="L18" s="46">
        <v>70.963433718021946</v>
      </c>
      <c r="M18" s="46">
        <v>96.115903321256027</v>
      </c>
      <c r="N18" s="46">
        <v>12.737333438867504</v>
      </c>
      <c r="O18" s="27">
        <v>386.97348564910214</v>
      </c>
      <c r="P18" s="47">
        <v>386.97348564910214</v>
      </c>
      <c r="Q18" s="48" t="s">
        <v>144</v>
      </c>
    </row>
    <row r="19" spans="1:17" x14ac:dyDescent="0.2">
      <c r="A19" s="17" t="s">
        <v>72</v>
      </c>
      <c r="B19" s="38" t="s">
        <v>126</v>
      </c>
      <c r="C19" s="22">
        <v>0</v>
      </c>
      <c r="D19" s="22">
        <v>18.517335825002032</v>
      </c>
      <c r="E19" s="22">
        <v>22.037717042217142</v>
      </c>
      <c r="F19" s="22">
        <v>32.009576025183556</v>
      </c>
      <c r="G19" s="22">
        <v>22.743464706292382</v>
      </c>
      <c r="H19" s="22">
        <v>16.893584812232945</v>
      </c>
      <c r="I19" s="22">
        <v>18.952698258469454</v>
      </c>
      <c r="J19" s="22">
        <v>19.357455177796187</v>
      </c>
      <c r="K19" s="46">
        <v>73.510126463300764</v>
      </c>
      <c r="L19" s="46">
        <v>68.641749310272786</v>
      </c>
      <c r="M19" s="46">
        <v>55.714113278112777</v>
      </c>
      <c r="N19" s="46">
        <v>38.177136408173119</v>
      </c>
      <c r="O19" s="27">
        <v>386.55495730705314</v>
      </c>
      <c r="P19" s="47">
        <v>386.55495730705314</v>
      </c>
      <c r="Q19" s="48" t="s">
        <v>144</v>
      </c>
    </row>
    <row r="20" spans="1:17" x14ac:dyDescent="0.2">
      <c r="A20" s="17" t="s">
        <v>20</v>
      </c>
      <c r="B20" s="38" t="s">
        <v>126</v>
      </c>
      <c r="C20" s="22">
        <v>0</v>
      </c>
      <c r="D20" s="22">
        <v>0.30641103872985997</v>
      </c>
      <c r="E20" s="22">
        <v>0.25045628237907042</v>
      </c>
      <c r="F20" s="22">
        <v>4.5642451061461515E-3</v>
      </c>
      <c r="G20" s="22">
        <v>7.7940064312588095</v>
      </c>
      <c r="H20" s="22">
        <v>26.204870116792545</v>
      </c>
      <c r="I20" s="22">
        <v>27.921950780184218</v>
      </c>
      <c r="J20" s="22">
        <v>23.729103858687939</v>
      </c>
      <c r="K20" s="46">
        <v>82.055729790743825</v>
      </c>
      <c r="L20" s="46">
        <v>109.04757916412251</v>
      </c>
      <c r="M20" s="46">
        <v>78.89933278361886</v>
      </c>
      <c r="N20" s="46">
        <v>17.612962725885648</v>
      </c>
      <c r="O20" s="27">
        <v>373.82696721750943</v>
      </c>
      <c r="P20" s="47">
        <v>373.82696721750943</v>
      </c>
      <c r="Q20" s="48" t="s">
        <v>144</v>
      </c>
    </row>
    <row r="21" spans="1:17" x14ac:dyDescent="0.2">
      <c r="A21" s="17" t="s">
        <v>16</v>
      </c>
      <c r="B21" s="38" t="s">
        <v>126</v>
      </c>
      <c r="C21" s="22">
        <v>9.5764522273406243</v>
      </c>
      <c r="D21" s="22">
        <v>11.686946265361252</v>
      </c>
      <c r="E21" s="22">
        <v>8.9614553399896337</v>
      </c>
      <c r="F21" s="22">
        <v>26.497778380436515</v>
      </c>
      <c r="G21" s="22">
        <v>45.808476974124929</v>
      </c>
      <c r="H21" s="22">
        <v>40.528985504402371</v>
      </c>
      <c r="I21" s="22">
        <v>35.61691412331993</v>
      </c>
      <c r="J21" s="22">
        <v>14.825181113556519</v>
      </c>
      <c r="K21" s="46">
        <v>31.408279363225859</v>
      </c>
      <c r="L21" s="46">
        <v>27.107681610707569</v>
      </c>
      <c r="M21" s="46">
        <v>12.138714355294889</v>
      </c>
      <c r="N21" s="46">
        <v>13.233121691565222</v>
      </c>
      <c r="O21" s="27">
        <v>277.38998694932525</v>
      </c>
      <c r="P21" s="47">
        <v>277.38998694932525</v>
      </c>
      <c r="Q21" s="48" t="s">
        <v>144</v>
      </c>
    </row>
    <row r="22" spans="1:17" x14ac:dyDescent="0.2">
      <c r="A22" s="17" t="s">
        <v>52</v>
      </c>
      <c r="B22" s="38" t="s">
        <v>126</v>
      </c>
      <c r="C22" s="22">
        <v>0</v>
      </c>
      <c r="D22" s="22">
        <v>7.2227273722657097</v>
      </c>
      <c r="E22" s="22">
        <v>4.5341199566567756</v>
      </c>
      <c r="F22" s="22">
        <v>20.185253049455795</v>
      </c>
      <c r="G22" s="22">
        <v>6.4744649801401088</v>
      </c>
      <c r="H22" s="22">
        <v>32.826516114664685</v>
      </c>
      <c r="I22" s="22">
        <v>35.637951958585042</v>
      </c>
      <c r="J22" s="22">
        <v>42.186861401374287</v>
      </c>
      <c r="K22" s="46">
        <v>30.183053511194526</v>
      </c>
      <c r="L22" s="46">
        <v>23.360077826669617</v>
      </c>
      <c r="M22" s="46">
        <v>21.9644694574203</v>
      </c>
      <c r="N22" s="46">
        <v>29.346258119688635</v>
      </c>
      <c r="O22" s="27">
        <v>253.92175374811549</v>
      </c>
      <c r="P22" s="47">
        <v>253.92175374811549</v>
      </c>
      <c r="Q22" s="48" t="s">
        <v>144</v>
      </c>
    </row>
    <row r="23" spans="1:17" x14ac:dyDescent="0.2">
      <c r="A23" s="17" t="s">
        <v>68</v>
      </c>
      <c r="B23" s="38" t="s">
        <v>126</v>
      </c>
      <c r="C23" s="22">
        <v>0</v>
      </c>
      <c r="D23" s="22">
        <v>6.1097482636010021</v>
      </c>
      <c r="E23" s="22">
        <v>7.9928069468276863</v>
      </c>
      <c r="F23" s="22">
        <v>9.0596433500961506</v>
      </c>
      <c r="G23" s="22">
        <v>19.326091973714139</v>
      </c>
      <c r="H23" s="22">
        <v>16.252462686752843</v>
      </c>
      <c r="I23" s="22">
        <v>31.375308221750995</v>
      </c>
      <c r="J23" s="22">
        <v>30.526808170305056</v>
      </c>
      <c r="K23" s="46">
        <v>16.477849149849934</v>
      </c>
      <c r="L23" s="46">
        <v>24.661364492232746</v>
      </c>
      <c r="M23" s="46">
        <v>15.022802659407155</v>
      </c>
      <c r="N23" s="46">
        <v>24.114137675450522</v>
      </c>
      <c r="O23" s="27">
        <v>200.91902358998823</v>
      </c>
      <c r="P23" s="47">
        <v>200.91902358998823</v>
      </c>
      <c r="Q23" s="48" t="s">
        <v>144</v>
      </c>
    </row>
    <row r="24" spans="1:17" x14ac:dyDescent="0.2">
      <c r="A24" s="17" t="s">
        <v>5</v>
      </c>
      <c r="B24" s="38" t="s">
        <v>126</v>
      </c>
      <c r="C24" s="22">
        <v>9.5691514678888332</v>
      </c>
      <c r="D24" s="22">
        <v>13.105858391718643</v>
      </c>
      <c r="E24" s="22">
        <v>6.5776643637238825</v>
      </c>
      <c r="F24" s="22">
        <v>5.8842938170091932</v>
      </c>
      <c r="G24" s="22">
        <v>9.7851698243154477</v>
      </c>
      <c r="H24" s="22">
        <v>8.3573529985899171</v>
      </c>
      <c r="I24" s="22">
        <v>20.3765837443365</v>
      </c>
      <c r="J24" s="22">
        <v>24.14937659609172</v>
      </c>
      <c r="K24" s="46">
        <v>32.173664095060531</v>
      </c>
      <c r="L24" s="46">
        <v>32.050622223586849</v>
      </c>
      <c r="M24" s="46">
        <v>15.954354194778606</v>
      </c>
      <c r="N24" s="46">
        <v>20.713598456276245</v>
      </c>
      <c r="O24" s="27">
        <v>198.69769017337637</v>
      </c>
      <c r="P24" s="47">
        <v>198.69769017337637</v>
      </c>
      <c r="Q24" s="48" t="s">
        <v>144</v>
      </c>
    </row>
    <row r="25" spans="1:17" x14ac:dyDescent="0.2">
      <c r="A25" s="17" t="s">
        <v>51</v>
      </c>
      <c r="B25" s="38" t="s">
        <v>126</v>
      </c>
      <c r="C25" s="22">
        <v>4.6439255083692768</v>
      </c>
      <c r="D25" s="22">
        <v>9.5532195079179676</v>
      </c>
      <c r="E25" s="22">
        <v>9.7864555319315176</v>
      </c>
      <c r="F25" s="22">
        <v>9.254640366507914</v>
      </c>
      <c r="G25" s="22">
        <v>10.62262291327383</v>
      </c>
      <c r="H25" s="22">
        <v>3.6649647678767434</v>
      </c>
      <c r="I25" s="22">
        <v>34.200130345476296</v>
      </c>
      <c r="J25" s="22">
        <v>30.930119344082769</v>
      </c>
      <c r="K25" s="46">
        <v>21.099886449707778</v>
      </c>
      <c r="L25" s="46">
        <v>17.186565723341509</v>
      </c>
      <c r="M25" s="46">
        <v>17.071008268452829</v>
      </c>
      <c r="N25" s="46">
        <v>9.4566760519881257</v>
      </c>
      <c r="O25" s="27">
        <v>177.47021477892656</v>
      </c>
      <c r="P25" s="47">
        <v>177.47021477892656</v>
      </c>
      <c r="Q25" s="48" t="s">
        <v>144</v>
      </c>
    </row>
    <row r="26" spans="1:17" x14ac:dyDescent="0.2">
      <c r="A26" s="17" t="s">
        <v>18</v>
      </c>
      <c r="B26" s="38" t="s">
        <v>126</v>
      </c>
      <c r="C26" s="22">
        <v>0</v>
      </c>
      <c r="D26" s="22">
        <v>3.7282368367687138</v>
      </c>
      <c r="E26" s="22">
        <v>5.1450386814863416</v>
      </c>
      <c r="F26" s="22">
        <v>9.5761047235848338</v>
      </c>
      <c r="G26" s="22">
        <v>1.1983796726162952</v>
      </c>
      <c r="H26" s="22">
        <v>17.28608784082671</v>
      </c>
      <c r="I26" s="22">
        <v>24.839838332954265</v>
      </c>
      <c r="J26" s="22">
        <v>24.446274069272555</v>
      </c>
      <c r="K26" s="46">
        <v>13.320438828853266</v>
      </c>
      <c r="L26" s="46">
        <v>20.791316564109376</v>
      </c>
      <c r="M26" s="46">
        <v>10.451775721431453</v>
      </c>
      <c r="N26" s="46">
        <v>17.316136483220596</v>
      </c>
      <c r="O26" s="27">
        <v>148.0996277551244</v>
      </c>
      <c r="P26" s="47">
        <v>148.0996277551244</v>
      </c>
      <c r="Q26" s="48" t="s">
        <v>144</v>
      </c>
    </row>
    <row r="27" spans="1:17" x14ac:dyDescent="0.2">
      <c r="A27" s="17" t="s">
        <v>8</v>
      </c>
      <c r="B27" s="17"/>
      <c r="C27" s="22">
        <v>4.4879059384135713</v>
      </c>
      <c r="D27" s="22">
        <v>6.2858281800824214</v>
      </c>
      <c r="E27" s="22">
        <v>5.2253098963647879</v>
      </c>
      <c r="F27" s="22">
        <v>4.9764772167876821</v>
      </c>
      <c r="G27" s="22">
        <v>16.328968225301804</v>
      </c>
      <c r="H27" s="22">
        <v>28.942624998254399</v>
      </c>
      <c r="I27" s="22">
        <v>17.805579659852171</v>
      </c>
      <c r="J27" s="22">
        <v>11.516239359959298</v>
      </c>
      <c r="K27" s="46">
        <v>19.1166485341796</v>
      </c>
      <c r="L27" s="46">
        <v>12.046450035547631</v>
      </c>
      <c r="M27" s="46">
        <v>9.6721136920829966</v>
      </c>
      <c r="N27" s="46">
        <v>7.4116476171121182</v>
      </c>
      <c r="O27" s="27">
        <v>143.81579335393849</v>
      </c>
      <c r="P27" s="47" t="s">
        <v>144</v>
      </c>
      <c r="Q27" s="48">
        <v>143.81579335393849</v>
      </c>
    </row>
    <row r="28" spans="1:17" x14ac:dyDescent="0.2">
      <c r="A28" s="17" t="s">
        <v>60</v>
      </c>
      <c r="B28" s="17"/>
      <c r="C28" s="22">
        <v>5.2904768394684156</v>
      </c>
      <c r="D28" s="22">
        <v>7.7657427027577555</v>
      </c>
      <c r="E28" s="22">
        <v>1.2751241463542728</v>
      </c>
      <c r="F28" s="22">
        <v>14.648225727855852</v>
      </c>
      <c r="G28" s="22">
        <v>19.462802740718686</v>
      </c>
      <c r="H28" s="22">
        <v>20.474861605499608</v>
      </c>
      <c r="I28" s="22">
        <v>16.036009872977296</v>
      </c>
      <c r="J28" s="22">
        <v>15.288369312791467</v>
      </c>
      <c r="K28" s="46">
        <v>8.1027044441900991</v>
      </c>
      <c r="L28" s="46">
        <v>13.382286464225299</v>
      </c>
      <c r="M28" s="46">
        <v>11.24549805949227</v>
      </c>
      <c r="N28" s="46">
        <v>7.9983650913676501</v>
      </c>
      <c r="O28" s="27">
        <v>140.97046700769866</v>
      </c>
      <c r="P28" s="47" t="s">
        <v>144</v>
      </c>
      <c r="Q28" s="48">
        <v>140.97046700769866</v>
      </c>
    </row>
    <row r="29" spans="1:17" x14ac:dyDescent="0.2">
      <c r="A29" s="17" t="s">
        <v>36</v>
      </c>
      <c r="B29" s="17"/>
      <c r="C29" s="22">
        <v>6.4188619865878955</v>
      </c>
      <c r="D29" s="22">
        <v>4.3077264040050203</v>
      </c>
      <c r="E29" s="22">
        <v>9.3445609204884406</v>
      </c>
      <c r="F29" s="22">
        <v>1.6201090618049154</v>
      </c>
      <c r="G29" s="22">
        <v>16.961258561014667</v>
      </c>
      <c r="H29" s="22">
        <v>23.326754944569743</v>
      </c>
      <c r="I29" s="22">
        <v>14.941802039765317</v>
      </c>
      <c r="J29" s="22">
        <v>14.891236689323629</v>
      </c>
      <c r="K29" s="46">
        <v>16.223102125144589</v>
      </c>
      <c r="L29" s="46">
        <v>7.8458818241802843</v>
      </c>
      <c r="M29" s="46">
        <v>13.041272800901453</v>
      </c>
      <c r="N29" s="46">
        <v>4.4018593761953611</v>
      </c>
      <c r="O29" s="27">
        <v>133.32442673398134</v>
      </c>
      <c r="P29" s="47" t="s">
        <v>144</v>
      </c>
      <c r="Q29" s="48">
        <v>133.32442673398134</v>
      </c>
    </row>
    <row r="30" spans="1:17" x14ac:dyDescent="0.2">
      <c r="A30" s="17" t="s">
        <v>30</v>
      </c>
      <c r="B30" s="38" t="s">
        <v>126</v>
      </c>
      <c r="C30" s="22">
        <v>0</v>
      </c>
      <c r="D30" s="22">
        <v>3.4725112043485789</v>
      </c>
      <c r="E30" s="22">
        <v>5.3524180206208989</v>
      </c>
      <c r="F30" s="22">
        <v>8.1506910245579771</v>
      </c>
      <c r="G30" s="22">
        <v>14.818625180325098</v>
      </c>
      <c r="H30" s="22">
        <v>19.897618148747732</v>
      </c>
      <c r="I30" s="22">
        <v>18.556179123560209</v>
      </c>
      <c r="J30" s="22">
        <v>12.942141571249453</v>
      </c>
      <c r="K30" s="46">
        <v>16.533615420805564</v>
      </c>
      <c r="L30" s="46">
        <v>6.0951598017023576</v>
      </c>
      <c r="M30" s="46">
        <v>7.8604690081456452</v>
      </c>
      <c r="N30" s="46">
        <v>10.118936991130777</v>
      </c>
      <c r="O30" s="27">
        <v>123.79836549519428</v>
      </c>
      <c r="P30" s="47">
        <v>123.79836549519428</v>
      </c>
      <c r="Q30" s="48" t="s">
        <v>144</v>
      </c>
    </row>
    <row r="31" spans="1:17" x14ac:dyDescent="0.2">
      <c r="A31" s="17" t="s">
        <v>17</v>
      </c>
      <c r="B31" s="38" t="s">
        <v>126</v>
      </c>
      <c r="C31" s="22">
        <v>3.836522667242928</v>
      </c>
      <c r="D31" s="22">
        <v>4.5143667612766292</v>
      </c>
      <c r="E31" s="22">
        <v>2.7412523241420623</v>
      </c>
      <c r="F31" s="22">
        <v>16.972818259249888</v>
      </c>
      <c r="G31" s="22">
        <v>18.530492464266043</v>
      </c>
      <c r="H31" s="22">
        <v>11.700423525223485</v>
      </c>
      <c r="I31" s="22">
        <v>11.834314566810329</v>
      </c>
      <c r="J31" s="22">
        <v>5.5806611191579316</v>
      </c>
      <c r="K31" s="46">
        <v>15.329087866233895</v>
      </c>
      <c r="L31" s="46">
        <v>12.353920127205472</v>
      </c>
      <c r="M31" s="46">
        <v>8.6232935043942618</v>
      </c>
      <c r="N31" s="46">
        <v>8.3357192182938178</v>
      </c>
      <c r="O31" s="27">
        <v>120.35287240349676</v>
      </c>
      <c r="P31" s="47">
        <v>120.35287240349676</v>
      </c>
      <c r="Q31" s="48" t="s">
        <v>144</v>
      </c>
    </row>
    <row r="32" spans="1:17" x14ac:dyDescent="0.2">
      <c r="A32" s="17" t="s">
        <v>21</v>
      </c>
      <c r="B32" s="17"/>
      <c r="C32" s="22">
        <v>0</v>
      </c>
      <c r="D32" s="22">
        <v>6.7821295223355271</v>
      </c>
      <c r="E32" s="22">
        <v>4.1703839808710192</v>
      </c>
      <c r="F32" s="22">
        <v>5.6693292038620839</v>
      </c>
      <c r="G32" s="22">
        <v>3.8710583770836871</v>
      </c>
      <c r="H32" s="22">
        <v>15.331809556470093</v>
      </c>
      <c r="I32" s="22">
        <v>24.024339652067191</v>
      </c>
      <c r="J32" s="22">
        <v>16.299638854661378</v>
      </c>
      <c r="K32" s="46">
        <v>15.588941300659652</v>
      </c>
      <c r="L32" s="46">
        <v>14.717920827280047</v>
      </c>
      <c r="M32" s="46">
        <v>7.0418589118385633</v>
      </c>
      <c r="N32" s="46">
        <v>5.8257242532649531</v>
      </c>
      <c r="O32" s="27">
        <v>119.32313444039418</v>
      </c>
      <c r="P32" s="47" t="s">
        <v>144</v>
      </c>
      <c r="Q32" s="48">
        <v>119.32313444039418</v>
      </c>
    </row>
    <row r="33" spans="1:30" x14ac:dyDescent="0.2">
      <c r="A33" s="17" t="s">
        <v>54</v>
      </c>
      <c r="B33" s="17"/>
      <c r="C33" s="22">
        <v>6.7431244248989426</v>
      </c>
      <c r="D33" s="22">
        <v>5.3796235752980186</v>
      </c>
      <c r="E33" s="22">
        <v>6.0612474577383288</v>
      </c>
      <c r="F33" s="22">
        <v>3.8080613779034573</v>
      </c>
      <c r="G33" s="22">
        <v>2.9636435564692936</v>
      </c>
      <c r="H33" s="22">
        <v>3.4977247496858652</v>
      </c>
      <c r="I33" s="22">
        <v>12.427591052615227</v>
      </c>
      <c r="J33" s="22">
        <v>13.036464487037243</v>
      </c>
      <c r="K33" s="46">
        <v>15.955868810634442</v>
      </c>
      <c r="L33" s="46">
        <v>10.911330023755751</v>
      </c>
      <c r="M33" s="46">
        <v>9.5137927896496475</v>
      </c>
      <c r="N33" s="46">
        <v>15.290285805746011</v>
      </c>
      <c r="O33" s="27">
        <v>105.58875811143223</v>
      </c>
      <c r="P33" s="47" t="s">
        <v>144</v>
      </c>
      <c r="Q33" s="48">
        <v>105.58875811143223</v>
      </c>
    </row>
    <row r="34" spans="1:30" x14ac:dyDescent="0.2">
      <c r="A34" s="17" t="s">
        <v>19</v>
      </c>
      <c r="B34" s="38" t="s">
        <v>126</v>
      </c>
      <c r="C34" s="22">
        <v>0</v>
      </c>
      <c r="D34" s="22">
        <v>8.0269338922668503</v>
      </c>
      <c r="E34" s="22">
        <v>1.210423658740474</v>
      </c>
      <c r="F34" s="22">
        <v>5.6473339795142294</v>
      </c>
      <c r="G34" s="22">
        <v>8.815887772299952</v>
      </c>
      <c r="H34" s="22">
        <v>2.0899325593136537</v>
      </c>
      <c r="I34" s="22">
        <v>16.631738942762457</v>
      </c>
      <c r="J34" s="22">
        <v>7.7345125487006712</v>
      </c>
      <c r="K34" s="46">
        <v>23.309494947058589</v>
      </c>
      <c r="L34" s="46">
        <v>7.8187006228098284</v>
      </c>
      <c r="M34" s="46">
        <v>9.528975919585271</v>
      </c>
      <c r="N34" s="46">
        <v>6.2698651512303636</v>
      </c>
      <c r="O34" s="27">
        <v>97.083799994282344</v>
      </c>
      <c r="P34" s="47">
        <v>97.083799994282344</v>
      </c>
      <c r="Q34" s="48" t="s">
        <v>144</v>
      </c>
    </row>
    <row r="35" spans="1:30" x14ac:dyDescent="0.2">
      <c r="A35" s="17" t="s">
        <v>77</v>
      </c>
      <c r="B35" s="17"/>
      <c r="C35" s="22">
        <v>0</v>
      </c>
      <c r="D35" s="22">
        <v>8.2989753176663204</v>
      </c>
      <c r="E35" s="22">
        <v>-2.5840936043186611</v>
      </c>
      <c r="F35" s="22">
        <v>10.804231071188784</v>
      </c>
      <c r="G35" s="22">
        <v>11.311541032846174</v>
      </c>
      <c r="H35" s="22">
        <v>8.9348713331373624</v>
      </c>
      <c r="I35" s="22">
        <v>10.361262445802165</v>
      </c>
      <c r="J35" s="22">
        <v>3.6456445164788787</v>
      </c>
      <c r="K35" s="46">
        <v>15.774780597400188</v>
      </c>
      <c r="L35" s="46">
        <v>9.8531383134016153</v>
      </c>
      <c r="M35" s="46">
        <v>4.7835727735416862</v>
      </c>
      <c r="N35" s="46">
        <v>4.5624427252738666</v>
      </c>
      <c r="O35" s="27">
        <v>85.746366522418398</v>
      </c>
      <c r="P35" s="47"/>
      <c r="Q35" s="48"/>
    </row>
    <row r="36" spans="1:30" x14ac:dyDescent="0.2">
      <c r="A36" s="17" t="s">
        <v>55</v>
      </c>
      <c r="B36" s="17"/>
      <c r="C36" s="22">
        <v>1.7086581480747109</v>
      </c>
      <c r="D36" s="22">
        <v>5.6967428885815483</v>
      </c>
      <c r="E36" s="22">
        <v>2.80442839651423</v>
      </c>
      <c r="F36" s="22">
        <v>5.7496271635299152</v>
      </c>
      <c r="G36" s="22">
        <v>6.1151582159632678</v>
      </c>
      <c r="H36" s="22">
        <v>11.00917576714124</v>
      </c>
      <c r="I36" s="22">
        <v>13.508079062618769</v>
      </c>
      <c r="J36" s="22">
        <v>2.4662603506595224</v>
      </c>
      <c r="K36" s="46">
        <v>13.548678557909307</v>
      </c>
      <c r="L36" s="46">
        <v>6.2873009909141171</v>
      </c>
      <c r="M36" s="46">
        <v>8.2088273080426895</v>
      </c>
      <c r="N36" s="46">
        <v>7.7082593424176036</v>
      </c>
      <c r="O36" s="27">
        <v>84.811196192366921</v>
      </c>
      <c r="P36" s="47"/>
      <c r="Q36" s="48"/>
    </row>
    <row r="37" spans="1:30" ht="15" x14ac:dyDescent="0.25">
      <c r="A37" s="17" t="s">
        <v>39</v>
      </c>
      <c r="B37" s="38" t="s">
        <v>126</v>
      </c>
      <c r="C37" s="22">
        <v>0</v>
      </c>
      <c r="D37" s="22">
        <v>5.2247618201221346</v>
      </c>
      <c r="E37" s="22">
        <v>4.9217602053094751</v>
      </c>
      <c r="F37" s="22">
        <v>1.7625215278905442</v>
      </c>
      <c r="G37" s="22">
        <v>5.0789458958652585</v>
      </c>
      <c r="H37" s="22">
        <v>2.9689149569059881</v>
      </c>
      <c r="I37" s="22">
        <v>1.3672361497451919</v>
      </c>
      <c r="J37" s="22">
        <v>25.896683035494451</v>
      </c>
      <c r="K37" s="46">
        <v>2.3466868023296876</v>
      </c>
      <c r="L37" s="46">
        <v>5.7278405517080788</v>
      </c>
      <c r="M37" s="46">
        <v>9.9611611775252236</v>
      </c>
      <c r="N37" s="46">
        <v>8.0388459942598836</v>
      </c>
      <c r="O37" s="27">
        <v>73.295358117155914</v>
      </c>
      <c r="P37" s="47"/>
      <c r="Q37" s="48"/>
      <c r="R37" s="49" t="s">
        <v>140</v>
      </c>
      <c r="S37" s="11"/>
      <c r="T37" s="11"/>
      <c r="U37" s="11"/>
      <c r="V37" s="11"/>
      <c r="W37" s="11"/>
      <c r="X37" s="11"/>
      <c r="Y37" s="11"/>
      <c r="Z37" s="11"/>
      <c r="AA37" s="11"/>
      <c r="AB37" s="11"/>
      <c r="AC37" s="11"/>
      <c r="AD37" s="11"/>
    </row>
    <row r="38" spans="1:30" x14ac:dyDescent="0.2">
      <c r="A38" s="17" t="s">
        <v>29</v>
      </c>
      <c r="B38" s="17"/>
      <c r="C38" s="22">
        <v>3.0665303671295678</v>
      </c>
      <c r="D38" s="22">
        <v>3.3926672632369645</v>
      </c>
      <c r="E38" s="22">
        <v>2.3980272290455806</v>
      </c>
      <c r="F38" s="22">
        <v>1.6131064918797544</v>
      </c>
      <c r="G38" s="22">
        <v>9.1657854474245291</v>
      </c>
      <c r="H38" s="22">
        <v>8.68231758078986</v>
      </c>
      <c r="I38" s="22">
        <v>8.6167190868520542</v>
      </c>
      <c r="J38" s="22">
        <v>7.6177530865564975</v>
      </c>
      <c r="K38" s="46">
        <v>7.5394995468639516</v>
      </c>
      <c r="L38" s="46">
        <v>6.1140214836633495</v>
      </c>
      <c r="M38" s="46">
        <v>3.7526708361954508</v>
      </c>
      <c r="N38" s="46">
        <v>6.4334102493864815</v>
      </c>
      <c r="O38" s="27">
        <v>68.392508669024039</v>
      </c>
      <c r="P38" s="47"/>
      <c r="Q38" s="48"/>
      <c r="R38" s="50" t="s">
        <v>182</v>
      </c>
      <c r="S38" s="11"/>
      <c r="T38" s="11"/>
      <c r="U38" s="11"/>
      <c r="V38" s="11"/>
      <c r="W38" s="11"/>
      <c r="X38" s="11"/>
      <c r="Y38" s="11"/>
      <c r="Z38" s="11"/>
      <c r="AA38" s="11"/>
      <c r="AB38" s="11"/>
      <c r="AC38" s="11"/>
      <c r="AD38" s="11"/>
    </row>
    <row r="39" spans="1:30" x14ac:dyDescent="0.2">
      <c r="A39" s="17" t="s">
        <v>46</v>
      </c>
      <c r="B39" s="17"/>
      <c r="C39" s="22">
        <v>4.8532400938295988</v>
      </c>
      <c r="D39" s="22">
        <v>4.4561401674791554</v>
      </c>
      <c r="E39" s="22">
        <v>2.3783428387502941</v>
      </c>
      <c r="F39" s="22">
        <v>3.6823914877083768</v>
      </c>
      <c r="G39" s="22">
        <v>2.6295842273057506</v>
      </c>
      <c r="H39" s="22">
        <v>2.5402102707694323</v>
      </c>
      <c r="I39" s="22">
        <v>9.4354295634456768</v>
      </c>
      <c r="J39" s="22">
        <v>11.275501429603466</v>
      </c>
      <c r="K39" s="46">
        <v>6.6502103288258931</v>
      </c>
      <c r="L39" s="46">
        <v>6.7104860310993111</v>
      </c>
      <c r="M39" s="46">
        <v>5.0272689691109997</v>
      </c>
      <c r="N39" s="46">
        <v>8.1841339775117312</v>
      </c>
      <c r="O39" s="27">
        <v>67.822939385439682</v>
      </c>
      <c r="P39" s="47"/>
      <c r="Q39" s="48"/>
      <c r="R39" s="50" t="s">
        <v>181</v>
      </c>
      <c r="S39" s="11"/>
      <c r="T39" s="11"/>
      <c r="U39" s="11"/>
      <c r="V39" s="11"/>
      <c r="W39" s="11"/>
      <c r="X39" s="11"/>
      <c r="Y39" s="11"/>
      <c r="Z39" s="11"/>
      <c r="AA39" s="11"/>
      <c r="AB39" s="11"/>
      <c r="AC39" s="11"/>
      <c r="AD39" s="11"/>
    </row>
    <row r="40" spans="1:30" x14ac:dyDescent="0.2">
      <c r="A40" s="17" t="s">
        <v>34</v>
      </c>
      <c r="B40" s="38" t="s">
        <v>126</v>
      </c>
      <c r="C40" s="22">
        <v>3.1647478539798986</v>
      </c>
      <c r="D40" s="22">
        <v>3.2223936022454525</v>
      </c>
      <c r="E40" s="22">
        <v>2.8422798134260598</v>
      </c>
      <c r="F40" s="22">
        <v>3.2663998514098278</v>
      </c>
      <c r="G40" s="22">
        <v>8.3248151573306366</v>
      </c>
      <c r="H40" s="22">
        <v>10.281046161988684</v>
      </c>
      <c r="I40" s="22">
        <v>10.405680132014812</v>
      </c>
      <c r="J40" s="22">
        <v>6.3607220331619168</v>
      </c>
      <c r="K40" s="46">
        <v>3.5546586731288858</v>
      </c>
      <c r="L40" s="46">
        <v>6.5381280832182931</v>
      </c>
      <c r="M40" s="46">
        <v>4.3650284247700544</v>
      </c>
      <c r="N40" s="46">
        <v>4.6228039197516733</v>
      </c>
      <c r="O40" s="27">
        <v>66.948703706426187</v>
      </c>
      <c r="P40" s="47"/>
      <c r="Q40" s="48"/>
      <c r="R40" s="50" t="s">
        <v>145</v>
      </c>
      <c r="S40" s="11"/>
      <c r="T40" s="11"/>
      <c r="U40" s="11"/>
      <c r="V40" s="11"/>
      <c r="W40" s="11"/>
      <c r="X40" s="11"/>
      <c r="Y40" s="11"/>
      <c r="Z40" s="11"/>
      <c r="AA40" s="11"/>
      <c r="AB40" s="11"/>
      <c r="AC40" s="11"/>
      <c r="AD40" s="11"/>
    </row>
    <row r="41" spans="1:30" x14ac:dyDescent="0.2">
      <c r="A41" s="17" t="s">
        <v>43</v>
      </c>
      <c r="B41" s="17"/>
      <c r="C41" s="22">
        <v>1.7026664340532041</v>
      </c>
      <c r="D41" s="22">
        <v>3.6869650726394192</v>
      </c>
      <c r="E41" s="22">
        <v>2.7247471392318618</v>
      </c>
      <c r="F41" s="22">
        <v>4.7598384069869413</v>
      </c>
      <c r="G41" s="22">
        <v>0.22593465956646741</v>
      </c>
      <c r="H41" s="22">
        <v>9.5115814078206178</v>
      </c>
      <c r="I41" s="22">
        <v>10.495555735722984</v>
      </c>
      <c r="J41" s="22">
        <v>5.7006920638518643</v>
      </c>
      <c r="K41" s="46">
        <v>11.889842562431133</v>
      </c>
      <c r="L41" s="46">
        <v>5.4044894255740195</v>
      </c>
      <c r="M41" s="46">
        <v>4.6339241943412688</v>
      </c>
      <c r="N41" s="46">
        <v>5.5715227969962475</v>
      </c>
      <c r="O41" s="27">
        <v>66.307759899216023</v>
      </c>
      <c r="P41" s="47"/>
      <c r="Q41" s="48"/>
      <c r="R41" s="50" t="s">
        <v>142</v>
      </c>
      <c r="S41" s="11"/>
      <c r="T41" s="11"/>
      <c r="U41" s="11"/>
      <c r="V41" s="11"/>
      <c r="W41" s="11"/>
      <c r="X41" s="11"/>
      <c r="Y41" s="11"/>
      <c r="Z41" s="11"/>
      <c r="AA41" s="11"/>
      <c r="AB41" s="11"/>
      <c r="AC41" s="11"/>
      <c r="AD41" s="11"/>
    </row>
    <row r="42" spans="1:30" x14ac:dyDescent="0.2">
      <c r="A42" s="17" t="s">
        <v>71</v>
      </c>
      <c r="B42" s="17"/>
      <c r="C42" s="22">
        <v>0</v>
      </c>
      <c r="D42" s="22">
        <v>3.3267836082031241</v>
      </c>
      <c r="E42" s="22">
        <v>1.7269728277391141</v>
      </c>
      <c r="F42" s="22">
        <v>8.0479324173073561</v>
      </c>
      <c r="G42" s="22">
        <v>1.7025853455560631</v>
      </c>
      <c r="H42" s="22">
        <v>2.9328305624621498</v>
      </c>
      <c r="I42" s="22">
        <v>1.5125355915913838</v>
      </c>
      <c r="J42" s="22">
        <v>4.4655097713463441</v>
      </c>
      <c r="K42" s="46">
        <v>22.398719995511865</v>
      </c>
      <c r="L42" s="46">
        <v>7.8201442003902439</v>
      </c>
      <c r="M42" s="46">
        <v>5.6966073833849986</v>
      </c>
      <c r="N42" s="46">
        <v>4.9527025906869842</v>
      </c>
      <c r="O42" s="27">
        <v>64.583324294179633</v>
      </c>
      <c r="P42" s="47"/>
      <c r="Q42" s="48"/>
      <c r="R42" s="51" t="s">
        <v>141</v>
      </c>
      <c r="S42" s="45"/>
      <c r="T42" s="11"/>
      <c r="U42" s="11"/>
      <c r="V42" s="11"/>
      <c r="W42" s="11"/>
      <c r="X42" s="11"/>
      <c r="Y42" s="11"/>
      <c r="Z42" s="11"/>
      <c r="AA42" s="11"/>
      <c r="AB42" s="11"/>
      <c r="AC42" s="11"/>
      <c r="AD42" s="11"/>
    </row>
    <row r="43" spans="1:30" x14ac:dyDescent="0.2">
      <c r="A43" s="17" t="s">
        <v>28</v>
      </c>
      <c r="B43" s="38" t="s">
        <v>126</v>
      </c>
      <c r="C43" s="22">
        <v>3.5587228056763247</v>
      </c>
      <c r="D43" s="22">
        <v>11.101924696829855</v>
      </c>
      <c r="E43" s="22">
        <v>4.3598001498181045</v>
      </c>
      <c r="F43" s="22">
        <v>5.7381309266307854</v>
      </c>
      <c r="G43" s="22">
        <v>7.827705687367585</v>
      </c>
      <c r="H43" s="22">
        <v>14.628991108681966</v>
      </c>
      <c r="I43" s="22">
        <v>1.1670073340357663</v>
      </c>
      <c r="J43" s="22">
        <v>7.4340221735669623</v>
      </c>
      <c r="K43" s="46">
        <v>5.744071723002742</v>
      </c>
      <c r="L43" s="46">
        <v>2.3519897270001526</v>
      </c>
      <c r="M43" s="46">
        <v>0</v>
      </c>
      <c r="N43" s="46">
        <v>0</v>
      </c>
      <c r="O43" s="27">
        <v>63.912366332610247</v>
      </c>
      <c r="P43" s="47"/>
      <c r="Q43" s="48"/>
      <c r="S43" s="45"/>
      <c r="T43" s="11"/>
      <c r="U43" s="11"/>
      <c r="V43" s="11"/>
      <c r="W43" s="11"/>
      <c r="X43" s="11"/>
      <c r="Y43" s="11"/>
      <c r="Z43" s="11"/>
      <c r="AA43" s="11"/>
      <c r="AB43" s="11"/>
      <c r="AC43" s="11"/>
      <c r="AD43" s="11"/>
    </row>
    <row r="44" spans="1:30" x14ac:dyDescent="0.2">
      <c r="A44" s="17" t="s">
        <v>44</v>
      </c>
      <c r="B44" s="17"/>
      <c r="C44" s="22">
        <v>3.1398701575273753</v>
      </c>
      <c r="D44" s="22">
        <v>3.2543347301223546</v>
      </c>
      <c r="E44" s="22">
        <v>2.8439437220685786</v>
      </c>
      <c r="F44" s="22">
        <v>1.5318973510780458</v>
      </c>
      <c r="G44" s="22">
        <v>11.943279773227594</v>
      </c>
      <c r="H44" s="22">
        <v>6.5676120620245122</v>
      </c>
      <c r="I44" s="22">
        <v>6.3772118835812535</v>
      </c>
      <c r="J44" s="22">
        <v>8.0773462877239126</v>
      </c>
      <c r="K44" s="46">
        <v>1.8886284944152589</v>
      </c>
      <c r="L44" s="46">
        <v>5.795390790594956</v>
      </c>
      <c r="M44" s="46">
        <v>5.490921635330098</v>
      </c>
      <c r="N44" s="46">
        <v>3.1755401199652571</v>
      </c>
      <c r="O44" s="27">
        <v>60.085977007659196</v>
      </c>
      <c r="P44" s="47"/>
      <c r="Q44" s="48"/>
      <c r="R44" s="45"/>
      <c r="S44" s="45"/>
      <c r="T44" s="45"/>
      <c r="U44" s="45"/>
      <c r="V44" s="11"/>
      <c r="W44" s="11"/>
      <c r="X44" s="11"/>
      <c r="Y44" s="11"/>
      <c r="Z44" s="11"/>
      <c r="AA44" s="11"/>
      <c r="AB44" s="11"/>
      <c r="AC44" s="11"/>
      <c r="AD44" s="11"/>
    </row>
    <row r="45" spans="1:30" x14ac:dyDescent="0.2">
      <c r="A45" s="17" t="s">
        <v>70</v>
      </c>
      <c r="B45" s="17"/>
      <c r="C45" s="22">
        <v>0</v>
      </c>
      <c r="D45" s="22">
        <v>0</v>
      </c>
      <c r="E45" s="22">
        <v>0</v>
      </c>
      <c r="F45" s="22">
        <v>6.7139088765537673E-3</v>
      </c>
      <c r="G45" s="22">
        <v>7.1592148940484478E-3</v>
      </c>
      <c r="H45" s="22">
        <v>8.7547239979777807</v>
      </c>
      <c r="I45" s="22">
        <v>3.5806141804512293</v>
      </c>
      <c r="J45" s="22">
        <v>0.16474654536974012</v>
      </c>
      <c r="K45" s="46">
        <v>13.38729604525755</v>
      </c>
      <c r="L45" s="46">
        <v>11.815690470621547</v>
      </c>
      <c r="M45" s="46">
        <v>8.0650299221996651</v>
      </c>
      <c r="N45" s="46">
        <v>13.50388087739395</v>
      </c>
      <c r="O45" s="27">
        <v>59.285855163042058</v>
      </c>
      <c r="P45" s="47"/>
      <c r="Q45" s="48"/>
      <c r="R45" s="45"/>
      <c r="S45" s="45"/>
      <c r="T45" s="45"/>
      <c r="U45" s="45"/>
      <c r="V45" s="11"/>
      <c r="W45" s="11"/>
      <c r="X45" s="11"/>
      <c r="Y45" s="11"/>
      <c r="Z45" s="11"/>
      <c r="AA45" s="11"/>
      <c r="AB45" s="11"/>
      <c r="AC45" s="11"/>
      <c r="AD45" s="11"/>
    </row>
    <row r="46" spans="1:30" x14ac:dyDescent="0.2">
      <c r="A46" s="17" t="s">
        <v>78</v>
      </c>
      <c r="B46" s="17"/>
      <c r="C46" s="22">
        <v>2.5542550172208141</v>
      </c>
      <c r="D46" s="22">
        <v>2.7314707926728485</v>
      </c>
      <c r="E46" s="22">
        <v>1.9183921272977932E-2</v>
      </c>
      <c r="F46" s="22">
        <v>1.8125795225469095</v>
      </c>
      <c r="G46" s="22">
        <v>0.4720197341523622</v>
      </c>
      <c r="H46" s="22">
        <v>4.2377827801985584</v>
      </c>
      <c r="I46" s="22">
        <v>11.583993377771714</v>
      </c>
      <c r="J46" s="22">
        <v>8.6640230929201163</v>
      </c>
      <c r="K46" s="46">
        <v>12.338679736326501</v>
      </c>
      <c r="L46" s="46">
        <v>2.2977078919985101</v>
      </c>
      <c r="M46" s="46">
        <v>2.7872104999240919</v>
      </c>
      <c r="N46" s="46">
        <v>2.6474887318690064</v>
      </c>
      <c r="O46" s="27">
        <v>52.146395098874414</v>
      </c>
      <c r="P46" s="47"/>
      <c r="Q46" s="48"/>
      <c r="R46" s="45"/>
      <c r="S46" s="45"/>
      <c r="T46" s="45"/>
      <c r="U46" s="45"/>
      <c r="V46" s="11"/>
      <c r="W46" s="11"/>
      <c r="X46" s="11"/>
      <c r="Y46" s="11"/>
      <c r="Z46" s="11"/>
      <c r="AA46" s="11"/>
      <c r="AB46" s="11"/>
      <c r="AC46" s="11"/>
      <c r="AD46" s="11"/>
    </row>
    <row r="47" spans="1:30" x14ac:dyDescent="0.2">
      <c r="A47" s="17" t="s">
        <v>67</v>
      </c>
      <c r="B47" s="17"/>
      <c r="C47" s="22">
        <v>0</v>
      </c>
      <c r="D47" s="22">
        <v>2.6283171426430467</v>
      </c>
      <c r="E47" s="22">
        <v>4.5375828690857825</v>
      </c>
      <c r="F47" s="22">
        <v>5.3897033567306973</v>
      </c>
      <c r="G47" s="22">
        <v>4.0874635099391483</v>
      </c>
      <c r="H47" s="22">
        <v>1.2582582063382721</v>
      </c>
      <c r="I47" s="22">
        <v>0.84176051874759295</v>
      </c>
      <c r="J47" s="22">
        <v>9.8889496133630157</v>
      </c>
      <c r="K47" s="46">
        <v>6.2400296807866216</v>
      </c>
      <c r="L47" s="46">
        <v>6.7346551088784246</v>
      </c>
      <c r="M47" s="46">
        <v>3.1923637052464993</v>
      </c>
      <c r="N47" s="46">
        <v>1.7404194325566285</v>
      </c>
      <c r="O47" s="27">
        <v>46.539503144315731</v>
      </c>
      <c r="P47" s="47"/>
      <c r="Q47" s="48"/>
      <c r="R47" s="45"/>
      <c r="S47" s="45"/>
      <c r="T47" s="45"/>
      <c r="U47" s="45"/>
      <c r="V47" s="11"/>
      <c r="W47" s="11"/>
      <c r="X47" s="11"/>
      <c r="Y47" s="11"/>
      <c r="Z47" s="11"/>
      <c r="AA47" s="11"/>
      <c r="AB47" s="11"/>
      <c r="AC47" s="11"/>
      <c r="AD47" s="11"/>
    </row>
    <row r="48" spans="1:30" x14ac:dyDescent="0.2">
      <c r="A48" s="17" t="s">
        <v>48</v>
      </c>
      <c r="B48" s="52" t="s">
        <v>126</v>
      </c>
      <c r="C48" s="22">
        <v>1.895537776452068</v>
      </c>
      <c r="D48" s="22">
        <v>1.9445478419934594</v>
      </c>
      <c r="E48" s="22">
        <v>0.97987263877598985</v>
      </c>
      <c r="F48" s="22">
        <v>6.2038917156371198</v>
      </c>
      <c r="G48" s="22">
        <v>1.6518677650686533</v>
      </c>
      <c r="H48" s="22">
        <v>6.261883879082867</v>
      </c>
      <c r="I48" s="22">
        <v>3.3044835299554709</v>
      </c>
      <c r="J48" s="22">
        <v>6.3090154005518269</v>
      </c>
      <c r="K48" s="46">
        <v>4.8858452807154977</v>
      </c>
      <c r="L48" s="46">
        <v>1.8674904396758516</v>
      </c>
      <c r="M48" s="46">
        <v>3.5213283324786295</v>
      </c>
      <c r="N48" s="46">
        <v>2.97493060912735</v>
      </c>
      <c r="O48" s="27">
        <v>41.800695209514792</v>
      </c>
      <c r="P48" s="47"/>
      <c r="Q48" s="48"/>
      <c r="R48" s="26"/>
      <c r="S48" s="33"/>
      <c r="T48" s="45"/>
      <c r="U48" s="45"/>
      <c r="V48" s="11"/>
      <c r="W48" s="11"/>
      <c r="X48" s="11"/>
      <c r="Y48" s="11"/>
      <c r="Z48" s="11"/>
      <c r="AA48" s="11"/>
      <c r="AB48" s="11"/>
      <c r="AC48" s="11"/>
      <c r="AD48" s="11"/>
    </row>
    <row r="49" spans="1:30" x14ac:dyDescent="0.2">
      <c r="A49" s="17" t="s">
        <v>82</v>
      </c>
      <c r="B49" s="52" t="s">
        <v>126</v>
      </c>
      <c r="C49" s="22">
        <v>0</v>
      </c>
      <c r="D49" s="22">
        <v>0</v>
      </c>
      <c r="E49" s="22">
        <v>0</v>
      </c>
      <c r="F49" s="22">
        <v>0.23440715776166621</v>
      </c>
      <c r="G49" s="22">
        <v>0</v>
      </c>
      <c r="H49" s="22">
        <v>0</v>
      </c>
      <c r="I49" s="22">
        <v>22.86187895508948</v>
      </c>
      <c r="J49" s="22">
        <v>0</v>
      </c>
      <c r="K49" s="46">
        <v>11.065222987428548</v>
      </c>
      <c r="L49" s="46">
        <v>0</v>
      </c>
      <c r="M49" s="46">
        <v>0</v>
      </c>
      <c r="N49" s="46">
        <v>1.0980728454532596</v>
      </c>
      <c r="O49" s="27">
        <v>35.259581945732954</v>
      </c>
      <c r="P49" s="47"/>
      <c r="Q49" s="48"/>
      <c r="R49" s="26"/>
      <c r="S49" s="45"/>
      <c r="T49" s="45"/>
      <c r="U49" s="45"/>
      <c r="V49" s="11"/>
      <c r="W49" s="11"/>
      <c r="X49" s="11"/>
      <c r="Y49" s="11"/>
      <c r="Z49" s="11"/>
      <c r="AA49" s="11"/>
      <c r="AB49" s="11"/>
      <c r="AC49" s="11"/>
      <c r="AD49" s="11"/>
    </row>
    <row r="50" spans="1:30" x14ac:dyDescent="0.2">
      <c r="A50" s="17" t="s">
        <v>73</v>
      </c>
      <c r="B50" s="54"/>
      <c r="C50" s="22">
        <v>0</v>
      </c>
      <c r="D50" s="22">
        <v>0</v>
      </c>
      <c r="E50" s="22">
        <v>2.4295179448947479</v>
      </c>
      <c r="F50" s="22">
        <v>1.4465595584115822</v>
      </c>
      <c r="G50" s="22">
        <v>3.5827495934255453</v>
      </c>
      <c r="H50" s="22">
        <v>2.2882730743882345</v>
      </c>
      <c r="I50" s="22">
        <v>1.529867011705158</v>
      </c>
      <c r="J50" s="22">
        <v>3.325008383509755</v>
      </c>
      <c r="K50" s="46">
        <v>7.7082258527402479</v>
      </c>
      <c r="L50" s="46">
        <v>5.4013641474236946</v>
      </c>
      <c r="M50" s="46">
        <v>3.1145842575343394</v>
      </c>
      <c r="N50" s="46">
        <v>3.2025412932066812</v>
      </c>
      <c r="O50" s="27">
        <v>34.028691117239987</v>
      </c>
      <c r="P50" s="47"/>
      <c r="Q50" s="48"/>
      <c r="R50" s="11"/>
      <c r="S50" s="11"/>
      <c r="T50" s="11"/>
      <c r="U50" s="11"/>
      <c r="V50" s="11"/>
      <c r="W50" s="11"/>
      <c r="X50" s="11"/>
      <c r="Y50" s="11"/>
      <c r="Z50" s="11"/>
      <c r="AA50" s="11"/>
      <c r="AB50" s="11"/>
      <c r="AC50" s="11"/>
      <c r="AD50" s="11"/>
    </row>
    <row r="51" spans="1:30" x14ac:dyDescent="0.2">
      <c r="A51" s="17" t="s">
        <v>35</v>
      </c>
      <c r="B51" s="54"/>
      <c r="C51" s="22">
        <v>0.91988740421391135</v>
      </c>
      <c r="D51" s="22">
        <v>0.62049467307781792</v>
      </c>
      <c r="E51" s="22">
        <v>0.12092752389280348</v>
      </c>
      <c r="F51" s="22">
        <v>3.1494194401700266</v>
      </c>
      <c r="G51" s="22">
        <v>2.8949629557816032</v>
      </c>
      <c r="H51" s="22">
        <v>5.0102686083322858</v>
      </c>
      <c r="I51" s="22">
        <v>4.2927102856400996</v>
      </c>
      <c r="J51" s="22">
        <v>4.5458573185380509</v>
      </c>
      <c r="K51" s="46">
        <v>3.8361111334494833</v>
      </c>
      <c r="L51" s="46">
        <v>2.1170519161409778</v>
      </c>
      <c r="M51" s="46">
        <v>1.4202885140672108</v>
      </c>
      <c r="N51" s="46">
        <v>1.5427601499508721</v>
      </c>
      <c r="O51" s="27">
        <v>30.470739923255142</v>
      </c>
      <c r="P51" s="47"/>
      <c r="Q51" s="48"/>
      <c r="R51" s="11"/>
      <c r="S51" s="11"/>
      <c r="T51" s="11"/>
      <c r="U51" s="11"/>
      <c r="V51" s="11"/>
      <c r="W51" s="11"/>
      <c r="X51" s="11"/>
      <c r="Y51" s="11"/>
      <c r="Z51" s="11"/>
      <c r="AA51" s="11"/>
      <c r="AB51" s="11"/>
      <c r="AC51" s="11"/>
      <c r="AD51" s="11"/>
    </row>
    <row r="52" spans="1:30" x14ac:dyDescent="0.2">
      <c r="A52" s="17" t="s">
        <v>53</v>
      </c>
      <c r="B52" s="54"/>
      <c r="C52" s="22">
        <v>0</v>
      </c>
      <c r="D52" s="22">
        <v>2.3125481485328718</v>
      </c>
      <c r="E52" s="22">
        <v>2.1208879318912373</v>
      </c>
      <c r="F52" s="22">
        <v>1.7720298920912434</v>
      </c>
      <c r="G52" s="22">
        <v>1.7441547696089001</v>
      </c>
      <c r="H52" s="22">
        <v>-0.12704593887696319</v>
      </c>
      <c r="I52" s="22">
        <v>3.3673247836122213</v>
      </c>
      <c r="J52" s="22">
        <v>3.8234595282415031</v>
      </c>
      <c r="K52" s="46">
        <v>4.2903919791752507</v>
      </c>
      <c r="L52" s="46">
        <v>1.9684526762622379</v>
      </c>
      <c r="M52" s="46">
        <v>3.8043768296463538</v>
      </c>
      <c r="N52" s="46">
        <v>2.563352264020645</v>
      </c>
      <c r="O52" s="27">
        <v>27.639932864205502</v>
      </c>
      <c r="P52" s="47"/>
      <c r="Q52" s="48"/>
      <c r="R52" s="11"/>
      <c r="S52" s="11"/>
      <c r="T52" s="11"/>
      <c r="U52" s="11"/>
      <c r="V52" s="11"/>
      <c r="W52" s="11"/>
      <c r="X52" s="11"/>
      <c r="Y52" s="11"/>
      <c r="Z52" s="11"/>
      <c r="AA52" s="11"/>
      <c r="AB52" s="11"/>
      <c r="AC52" s="11"/>
      <c r="AD52" s="11"/>
    </row>
    <row r="53" spans="1:30" x14ac:dyDescent="0.2">
      <c r="A53" s="17" t="s">
        <v>32</v>
      </c>
      <c r="B53" s="52" t="s">
        <v>126</v>
      </c>
      <c r="C53" s="22">
        <v>0</v>
      </c>
      <c r="D53" s="22">
        <v>2.9530234821397521</v>
      </c>
      <c r="E53" s="22">
        <v>3.0764750429392418</v>
      </c>
      <c r="F53" s="22">
        <v>1.8954924051111468</v>
      </c>
      <c r="G53" s="22">
        <v>2.8740732429806615</v>
      </c>
      <c r="H53" s="22">
        <v>1.8131056410467121</v>
      </c>
      <c r="I53" s="22">
        <v>1.1158052856730525</v>
      </c>
      <c r="J53" s="22">
        <v>2.2094345756117861</v>
      </c>
      <c r="K53" s="46">
        <v>2.6203640602056666</v>
      </c>
      <c r="L53" s="46">
        <v>2.3080204306498375</v>
      </c>
      <c r="M53" s="46">
        <v>0.25168262890625775</v>
      </c>
      <c r="N53" s="46">
        <v>0.50199342724563778</v>
      </c>
      <c r="O53" s="27">
        <v>21.619470222509751</v>
      </c>
      <c r="P53" s="47"/>
      <c r="Q53" s="48"/>
      <c r="R53" s="11"/>
      <c r="S53" s="11"/>
      <c r="T53" s="11"/>
      <c r="U53" s="11"/>
      <c r="V53" s="11"/>
      <c r="W53" s="11"/>
      <c r="X53" s="11"/>
      <c r="Y53" s="11"/>
      <c r="Z53" s="11"/>
      <c r="AA53" s="11"/>
      <c r="AB53" s="11"/>
      <c r="AC53" s="11"/>
      <c r="AD53" s="11"/>
    </row>
    <row r="54" spans="1:30" x14ac:dyDescent="0.2">
      <c r="A54" s="17" t="s">
        <v>10</v>
      </c>
      <c r="B54" s="52" t="s">
        <v>126</v>
      </c>
      <c r="C54" s="22">
        <v>0</v>
      </c>
      <c r="D54" s="22">
        <v>0</v>
      </c>
      <c r="E54" s="22">
        <v>0</v>
      </c>
      <c r="F54" s="22">
        <v>0</v>
      </c>
      <c r="G54" s="22">
        <v>1.0328194687889883E-4</v>
      </c>
      <c r="H54" s="22">
        <v>0.73844779371608293</v>
      </c>
      <c r="I54" s="22">
        <v>4.1895737023801134</v>
      </c>
      <c r="J54" s="22">
        <v>3.5777783671134387</v>
      </c>
      <c r="K54" s="46">
        <v>8.4528507158083901</v>
      </c>
      <c r="L54" s="46">
        <v>2.5482850373328221</v>
      </c>
      <c r="M54" s="46">
        <v>1.4938923644034043</v>
      </c>
      <c r="N54" s="46">
        <v>0.63377416892706995</v>
      </c>
      <c r="O54" s="27">
        <v>21.634705431628198</v>
      </c>
      <c r="P54" s="47"/>
      <c r="Q54" s="48"/>
      <c r="R54" s="11"/>
      <c r="S54" s="11"/>
      <c r="T54" s="11"/>
      <c r="U54" s="11"/>
      <c r="V54" s="11"/>
      <c r="W54" s="11"/>
      <c r="X54" s="11"/>
      <c r="Y54" s="11"/>
      <c r="Z54" s="11"/>
      <c r="AA54" s="11"/>
      <c r="AB54" s="11"/>
      <c r="AC54" s="11"/>
      <c r="AD54" s="11"/>
    </row>
    <row r="55" spans="1:30" x14ac:dyDescent="0.2">
      <c r="A55" s="17" t="s">
        <v>41</v>
      </c>
      <c r="B55" s="54"/>
      <c r="C55" s="22">
        <v>0.74347166853746116</v>
      </c>
      <c r="D55" s="22">
        <v>1.4367467528252731</v>
      </c>
      <c r="E55" s="22">
        <v>1.3602604608060094</v>
      </c>
      <c r="F55" s="22">
        <v>0.55337515329574893</v>
      </c>
      <c r="G55" s="22">
        <v>0.95027580877612905</v>
      </c>
      <c r="H55" s="22">
        <v>1.3795670590911755</v>
      </c>
      <c r="I55" s="22">
        <v>3.4602129087127715</v>
      </c>
      <c r="J55" s="22">
        <v>0.45834733538399863</v>
      </c>
      <c r="K55" s="46">
        <v>4.1368981621928258</v>
      </c>
      <c r="L55" s="46">
        <v>1.7245367225012898</v>
      </c>
      <c r="M55" s="46">
        <v>1.992413787647815</v>
      </c>
      <c r="N55" s="46">
        <v>1.7027710854531788</v>
      </c>
      <c r="O55" s="27">
        <v>19.898876905223677</v>
      </c>
      <c r="P55" s="47"/>
      <c r="Q55" s="48"/>
      <c r="R55" s="11"/>
      <c r="S55" s="11"/>
      <c r="T55" s="11"/>
      <c r="U55" s="11"/>
      <c r="V55" s="11"/>
      <c r="W55" s="11"/>
      <c r="X55" s="11"/>
      <c r="Y55" s="11"/>
      <c r="Z55" s="11"/>
      <c r="AA55" s="11"/>
      <c r="AB55" s="11"/>
      <c r="AC55" s="11"/>
      <c r="AD55" s="11"/>
    </row>
    <row r="56" spans="1:30" x14ac:dyDescent="0.2">
      <c r="A56" s="17" t="s">
        <v>31</v>
      </c>
      <c r="B56" s="52" t="s">
        <v>126</v>
      </c>
      <c r="C56" s="22">
        <v>0</v>
      </c>
      <c r="D56" s="22">
        <v>1.3852975781457282</v>
      </c>
      <c r="E56" s="22">
        <v>1.2265293091440039</v>
      </c>
      <c r="F56" s="22">
        <v>0.45602470404120143</v>
      </c>
      <c r="G56" s="22">
        <v>4.1992982806413615</v>
      </c>
      <c r="H56" s="22">
        <v>1.6042880874529042</v>
      </c>
      <c r="I56" s="22">
        <v>2.6168801788645348</v>
      </c>
      <c r="J56" s="22">
        <v>2.8060621787692837</v>
      </c>
      <c r="K56" s="46">
        <v>1.4786484372122128</v>
      </c>
      <c r="L56" s="46">
        <v>0.90326011813057261</v>
      </c>
      <c r="M56" s="46">
        <v>1.5160954682388326</v>
      </c>
      <c r="N56" s="46">
        <v>0.7122552910933897</v>
      </c>
      <c r="O56" s="27">
        <v>18.904639631734025</v>
      </c>
      <c r="P56" s="47"/>
      <c r="Q56" s="48"/>
      <c r="R56" s="11"/>
      <c r="S56" s="11"/>
      <c r="T56" s="11"/>
      <c r="U56" s="11"/>
      <c r="V56" s="11"/>
      <c r="W56" s="11"/>
      <c r="X56" s="11"/>
      <c r="Y56" s="11"/>
      <c r="Z56" s="11"/>
      <c r="AA56" s="11"/>
      <c r="AB56" s="11"/>
      <c r="AC56" s="11"/>
      <c r="AD56" s="11"/>
    </row>
    <row r="57" spans="1:30" x14ac:dyDescent="0.2">
      <c r="A57" s="17" t="s">
        <v>42</v>
      </c>
      <c r="B57" s="54"/>
      <c r="C57" s="22">
        <v>0</v>
      </c>
      <c r="D57" s="22">
        <v>0.62785607683539524</v>
      </c>
      <c r="E57" s="22">
        <v>0.68781810059840032</v>
      </c>
      <c r="F57" s="22">
        <v>1.7358318014943594</v>
      </c>
      <c r="G57" s="22">
        <v>0.47081529521049748</v>
      </c>
      <c r="H57" s="22">
        <v>0.70916229674230369</v>
      </c>
      <c r="I57" s="22">
        <v>1.7411533972896964</v>
      </c>
      <c r="J57" s="22">
        <v>4.3173402234499338</v>
      </c>
      <c r="K57" s="46">
        <v>3.3944996812445076</v>
      </c>
      <c r="L57" s="46">
        <v>1.5453426804429879</v>
      </c>
      <c r="M57" s="46">
        <v>1.3417967607820938</v>
      </c>
      <c r="N57" s="46">
        <v>1.5813610710345665</v>
      </c>
      <c r="O57" s="27">
        <v>18.152977385124746</v>
      </c>
      <c r="P57" s="47"/>
      <c r="Q57" s="48"/>
      <c r="R57" s="11"/>
      <c r="S57" s="11"/>
      <c r="T57" s="11"/>
      <c r="U57" s="11"/>
      <c r="V57" s="11"/>
      <c r="W57" s="11"/>
      <c r="X57" s="11"/>
      <c r="Y57" s="11"/>
      <c r="Z57" s="11"/>
      <c r="AA57" s="11"/>
      <c r="AB57" s="11"/>
      <c r="AC57" s="11"/>
      <c r="AD57" s="11"/>
    </row>
    <row r="58" spans="1:30" x14ac:dyDescent="0.2">
      <c r="A58" s="17" t="s">
        <v>74</v>
      </c>
      <c r="B58" s="54"/>
      <c r="C58" s="22">
        <v>0</v>
      </c>
      <c r="D58" s="22">
        <v>0</v>
      </c>
      <c r="E58" s="22">
        <v>0.61965037377906362</v>
      </c>
      <c r="F58" s="22">
        <v>2.4942630758817299</v>
      </c>
      <c r="G58" s="22">
        <v>-0.19656227531744211</v>
      </c>
      <c r="H58" s="22">
        <v>1.3049168564059845</v>
      </c>
      <c r="I58" s="22">
        <v>2.4250581440167296</v>
      </c>
      <c r="J58" s="22">
        <v>4.0268966704364502</v>
      </c>
      <c r="K58" s="46">
        <v>0.89024781591532487</v>
      </c>
      <c r="L58" s="46">
        <v>2.9744709874118809</v>
      </c>
      <c r="M58" s="46">
        <v>1.2643854270689145</v>
      </c>
      <c r="N58" s="46">
        <v>1.515747585893779</v>
      </c>
      <c r="O58" s="27">
        <v>17.319074661492415</v>
      </c>
      <c r="P58" s="47"/>
      <c r="Q58" s="48"/>
      <c r="R58" s="11"/>
      <c r="S58" s="11"/>
      <c r="T58" s="11"/>
      <c r="U58" s="11"/>
      <c r="V58" s="11"/>
      <c r="W58" s="11"/>
      <c r="X58" s="11"/>
      <c r="Y58" s="11"/>
      <c r="Z58" s="11"/>
      <c r="AA58" s="11"/>
      <c r="AB58" s="11"/>
      <c r="AC58" s="11"/>
      <c r="AD58" s="11"/>
    </row>
    <row r="59" spans="1:30" x14ac:dyDescent="0.2">
      <c r="A59" s="17" t="s">
        <v>58</v>
      </c>
      <c r="B59" s="54"/>
      <c r="C59" s="22">
        <v>0</v>
      </c>
      <c r="D59" s="22">
        <v>0</v>
      </c>
      <c r="E59" s="22">
        <v>0</v>
      </c>
      <c r="F59" s="22">
        <v>2.3030740552713103</v>
      </c>
      <c r="G59" s="22">
        <v>3.2901146668359722</v>
      </c>
      <c r="H59" s="22">
        <v>2.8464192948878688</v>
      </c>
      <c r="I59" s="22">
        <v>2.394103791040985</v>
      </c>
      <c r="J59" s="22">
        <v>2.805810073607355</v>
      </c>
      <c r="K59" s="46">
        <v>1.1079684340968543</v>
      </c>
      <c r="L59" s="46">
        <v>1.3389892319919929</v>
      </c>
      <c r="M59" s="46">
        <v>0.70443795992977809</v>
      </c>
      <c r="N59" s="46">
        <v>0</v>
      </c>
      <c r="O59" s="27">
        <v>16.790917507662115</v>
      </c>
      <c r="P59" s="47"/>
      <c r="Q59" s="48"/>
      <c r="R59" s="11"/>
      <c r="S59" s="11"/>
      <c r="T59" s="11"/>
      <c r="U59" s="11"/>
      <c r="V59" s="11"/>
      <c r="W59" s="11"/>
      <c r="X59" s="11"/>
      <c r="Y59" s="11"/>
      <c r="Z59" s="11"/>
      <c r="AA59" s="11"/>
      <c r="AB59" s="11"/>
      <c r="AC59" s="11"/>
      <c r="AD59" s="11"/>
    </row>
    <row r="60" spans="1:30" x14ac:dyDescent="0.2">
      <c r="A60" s="17" t="s">
        <v>37</v>
      </c>
      <c r="B60" s="52" t="s">
        <v>126</v>
      </c>
      <c r="C60" s="22">
        <v>0</v>
      </c>
      <c r="D60" s="22">
        <v>2.7125474630237236</v>
      </c>
      <c r="E60" s="22">
        <v>1.8521585954387141</v>
      </c>
      <c r="F60" s="22">
        <v>2.7876928085773036</v>
      </c>
      <c r="G60" s="22">
        <v>1.4347831342837902</v>
      </c>
      <c r="H60" s="22">
        <v>2.0392003044549547</v>
      </c>
      <c r="I60" s="22">
        <v>1.3812003698741635</v>
      </c>
      <c r="J60" s="22">
        <v>7.6671185780352397E-2</v>
      </c>
      <c r="K60" s="46">
        <v>2.3969813991519837</v>
      </c>
      <c r="L60" s="46">
        <v>0.87363572237784659</v>
      </c>
      <c r="M60" s="46">
        <v>7.5216252046763327E-2</v>
      </c>
      <c r="N60" s="46">
        <v>0.39116382218870432</v>
      </c>
      <c r="O60" s="27">
        <v>16.021251057198299</v>
      </c>
      <c r="P60" s="47"/>
      <c r="Q60" s="48"/>
      <c r="R60" s="11"/>
      <c r="S60" s="11"/>
      <c r="T60" s="11"/>
      <c r="U60" s="11"/>
      <c r="V60" s="11"/>
      <c r="W60" s="11"/>
      <c r="X60" s="11"/>
      <c r="Y60" s="11"/>
      <c r="Z60" s="11"/>
      <c r="AA60" s="11"/>
      <c r="AB60" s="11"/>
      <c r="AC60" s="11"/>
      <c r="AD60" s="11"/>
    </row>
    <row r="61" spans="1:30" x14ac:dyDescent="0.2">
      <c r="A61" s="17" t="s">
        <v>57</v>
      </c>
      <c r="B61" s="54"/>
      <c r="C61" s="22">
        <v>0</v>
      </c>
      <c r="D61" s="22">
        <v>0</v>
      </c>
      <c r="E61" s="22">
        <v>0</v>
      </c>
      <c r="F61" s="22">
        <v>2.9583479278873437</v>
      </c>
      <c r="G61" s="22">
        <v>3.7166990365901564</v>
      </c>
      <c r="H61" s="22">
        <v>4.1394704478499929</v>
      </c>
      <c r="I61" s="22">
        <v>2.1690813485651921</v>
      </c>
      <c r="J61" s="22">
        <v>2.3515963311216987</v>
      </c>
      <c r="K61" s="46">
        <v>1.5808302799987822E-2</v>
      </c>
      <c r="L61" s="46">
        <v>-2.8246755800090881E-2</v>
      </c>
      <c r="M61" s="46">
        <v>0</v>
      </c>
      <c r="N61" s="46">
        <v>0</v>
      </c>
      <c r="O61" s="27">
        <v>15.322756639014282</v>
      </c>
      <c r="P61" s="47"/>
      <c r="Q61" s="48"/>
    </row>
    <row r="62" spans="1:30" x14ac:dyDescent="0.2">
      <c r="A62" s="17" t="s">
        <v>65</v>
      </c>
      <c r="B62" s="54"/>
      <c r="C62" s="22">
        <v>0</v>
      </c>
      <c r="D62" s="22">
        <v>1.1240764454859453</v>
      </c>
      <c r="E62" s="22">
        <v>0.54316951650722789</v>
      </c>
      <c r="F62" s="22">
        <v>1.3352390157439813</v>
      </c>
      <c r="G62" s="22">
        <v>0.32326278007662845</v>
      </c>
      <c r="H62" s="22">
        <v>0.80893349258532865</v>
      </c>
      <c r="I62" s="22">
        <v>1.4234437119222898</v>
      </c>
      <c r="J62" s="22">
        <v>2.3799236417502834</v>
      </c>
      <c r="K62" s="46">
        <v>1.9288855681053181</v>
      </c>
      <c r="L62" s="46">
        <v>0.61880234175832061</v>
      </c>
      <c r="M62" s="46">
        <v>2.6323769044829506</v>
      </c>
      <c r="N62" s="46">
        <v>1.2195139909148753</v>
      </c>
      <c r="O62" s="27">
        <v>14.33762740933315</v>
      </c>
      <c r="P62" s="47"/>
      <c r="Q62" s="48"/>
    </row>
    <row r="63" spans="1:30" x14ac:dyDescent="0.2">
      <c r="A63" s="17" t="s">
        <v>81</v>
      </c>
      <c r="B63" s="54"/>
      <c r="C63" s="22">
        <v>2.4189286175583224</v>
      </c>
      <c r="D63" s="22">
        <v>1.382395916941016</v>
      </c>
      <c r="E63" s="22">
        <v>1.7446254161538153</v>
      </c>
      <c r="F63" s="22">
        <v>4.3335619975669397</v>
      </c>
      <c r="G63" s="22">
        <v>1.8631124583558718</v>
      </c>
      <c r="H63" s="22">
        <v>0.39047002109092965</v>
      </c>
      <c r="I63" s="22">
        <v>1.526879077759371</v>
      </c>
      <c r="J63" s="22">
        <v>-4.0744492096439551E-2</v>
      </c>
      <c r="K63" s="46">
        <v>9.2312103356674474E-2</v>
      </c>
      <c r="L63" s="46">
        <v>0</v>
      </c>
      <c r="M63" s="46">
        <v>0</v>
      </c>
      <c r="N63" s="46">
        <v>0</v>
      </c>
      <c r="O63" s="27">
        <v>13.711541116686501</v>
      </c>
      <c r="P63" s="47"/>
      <c r="Q63" s="48"/>
    </row>
    <row r="64" spans="1:30" x14ac:dyDescent="0.2">
      <c r="A64" s="17" t="s">
        <v>66</v>
      </c>
      <c r="B64" s="54"/>
      <c r="C64" s="22">
        <v>0</v>
      </c>
      <c r="D64" s="22">
        <v>2.3355205461627166</v>
      </c>
      <c r="E64" s="22">
        <v>1.4142623408555701</v>
      </c>
      <c r="F64" s="22">
        <v>1.6995340075909338</v>
      </c>
      <c r="G64" s="22">
        <v>0.38832436497511558</v>
      </c>
      <c r="H64" s="22">
        <v>1.406119591758942</v>
      </c>
      <c r="I64" s="22">
        <v>1.489229781702833</v>
      </c>
      <c r="J64" s="22">
        <v>0.98981407236030139</v>
      </c>
      <c r="K64" s="46">
        <v>1.846809575951424</v>
      </c>
      <c r="L64" s="46">
        <v>1.0039195958946685</v>
      </c>
      <c r="M64" s="46">
        <v>0.69168584916532994</v>
      </c>
      <c r="N64" s="46">
        <v>0.12850085837649061</v>
      </c>
      <c r="O64" s="27">
        <v>13.393720584794325</v>
      </c>
      <c r="P64" s="47"/>
      <c r="Q64" s="48"/>
    </row>
    <row r="65" spans="1:17" x14ac:dyDescent="0.2">
      <c r="A65" s="17" t="s">
        <v>14</v>
      </c>
      <c r="B65" s="54"/>
      <c r="C65" s="22">
        <v>2.7312715019315283</v>
      </c>
      <c r="D65" s="22">
        <v>0</v>
      </c>
      <c r="E65" s="22">
        <v>0</v>
      </c>
      <c r="F65" s="22">
        <v>0</v>
      </c>
      <c r="G65" s="22">
        <v>0</v>
      </c>
      <c r="H65" s="22">
        <v>0</v>
      </c>
      <c r="I65" s="22">
        <v>3.6503955154941936</v>
      </c>
      <c r="J65" s="22">
        <v>0.67994564337067198</v>
      </c>
      <c r="K65" s="46">
        <v>5.3737669946379034</v>
      </c>
      <c r="L65" s="46">
        <v>0.63862034491320629</v>
      </c>
      <c r="M65" s="46">
        <v>1.7378637505704954E-3</v>
      </c>
      <c r="N65" s="46">
        <v>0</v>
      </c>
      <c r="O65" s="27">
        <v>13.075737864098073</v>
      </c>
      <c r="P65" s="47"/>
      <c r="Q65" s="48"/>
    </row>
    <row r="66" spans="1:17" x14ac:dyDescent="0.2">
      <c r="A66" s="17" t="s">
        <v>80</v>
      </c>
      <c r="B66" s="54"/>
      <c r="C66" s="22">
        <v>0</v>
      </c>
      <c r="D66" s="22">
        <v>1.0108718701019932</v>
      </c>
      <c r="E66" s="22">
        <v>1.739609138470064</v>
      </c>
      <c r="F66" s="22">
        <v>0.47649307847452216</v>
      </c>
      <c r="G66" s="22">
        <v>3.2762825217390188</v>
      </c>
      <c r="H66" s="22">
        <v>1.4503243396908947</v>
      </c>
      <c r="I66" s="22">
        <v>4.0181188104174383</v>
      </c>
      <c r="J66" s="22">
        <v>-0.10564298936794435</v>
      </c>
      <c r="K66" s="46">
        <v>1.1922118172368061</v>
      </c>
      <c r="L66" s="46">
        <v>0</v>
      </c>
      <c r="M66" s="46">
        <v>0</v>
      </c>
      <c r="N66" s="46">
        <v>0</v>
      </c>
      <c r="O66" s="27">
        <v>13.058268586762793</v>
      </c>
      <c r="P66" s="47"/>
      <c r="Q66" s="48"/>
    </row>
    <row r="67" spans="1:17" x14ac:dyDescent="0.2">
      <c r="A67" s="17" t="s">
        <v>47</v>
      </c>
      <c r="B67" s="54"/>
      <c r="C67" s="22">
        <v>0.79255897022855948</v>
      </c>
      <c r="D67" s="22">
        <v>0.39116670618966976</v>
      </c>
      <c r="E67" s="22">
        <v>0.5363161452147337</v>
      </c>
      <c r="F67" s="22">
        <v>0.84887316269506485</v>
      </c>
      <c r="G67" s="22">
        <v>0.5979669406935253</v>
      </c>
      <c r="H67" s="22">
        <v>0.30864405235195641</v>
      </c>
      <c r="I67" s="22">
        <v>0.40014238717824041</v>
      </c>
      <c r="J67" s="22">
        <v>0.62742845135887781</v>
      </c>
      <c r="K67" s="46">
        <v>1.768917334959101</v>
      </c>
      <c r="L67" s="46">
        <v>2.4930253122459436</v>
      </c>
      <c r="M67" s="46">
        <v>0.86631940380287809</v>
      </c>
      <c r="N67" s="46">
        <v>2.6723754932253954</v>
      </c>
      <c r="O67" s="27">
        <v>12.303734360143945</v>
      </c>
      <c r="P67" s="47"/>
      <c r="Q67" s="48"/>
    </row>
    <row r="68" spans="1:17" x14ac:dyDescent="0.2">
      <c r="A68" s="17" t="s">
        <v>25</v>
      </c>
      <c r="B68" s="54"/>
      <c r="C68" s="22">
        <v>0</v>
      </c>
      <c r="D68" s="22">
        <v>0</v>
      </c>
      <c r="E68" s="22">
        <v>5.8088524836851126E-4</v>
      </c>
      <c r="F68" s="22">
        <v>0</v>
      </c>
      <c r="G68" s="22">
        <v>0</v>
      </c>
      <c r="H68" s="22">
        <v>2.1181584813388525</v>
      </c>
      <c r="I68" s="22">
        <v>2.560424441467883</v>
      </c>
      <c r="J68" s="22">
        <v>2.013289377957769</v>
      </c>
      <c r="K68" s="46">
        <v>2.6645213788736646</v>
      </c>
      <c r="L68" s="46">
        <v>1.2478429083847182</v>
      </c>
      <c r="M68" s="46">
        <v>1.0264788283804442</v>
      </c>
      <c r="N68" s="46">
        <v>0.23000800878687308</v>
      </c>
      <c r="O68" s="27">
        <v>11.861304310438575</v>
      </c>
      <c r="P68" s="47"/>
      <c r="Q68" s="48"/>
    </row>
    <row r="69" spans="1:17" x14ac:dyDescent="0.2">
      <c r="A69" s="17" t="s">
        <v>56</v>
      </c>
      <c r="B69" s="52" t="s">
        <v>126</v>
      </c>
      <c r="C69" s="22">
        <v>0</v>
      </c>
      <c r="D69" s="22">
        <v>0</v>
      </c>
      <c r="E69" s="22">
        <v>0</v>
      </c>
      <c r="F69" s="22">
        <v>0</v>
      </c>
      <c r="G69" s="22">
        <v>0</v>
      </c>
      <c r="H69" s="22">
        <v>1.5432163080389685</v>
      </c>
      <c r="I69" s="22">
        <v>1.5136890948473132</v>
      </c>
      <c r="J69" s="22">
        <v>2.2658966550796134E-2</v>
      </c>
      <c r="K69" s="46">
        <v>2.665293173805793</v>
      </c>
      <c r="L69" s="46">
        <v>1.0919642212572309</v>
      </c>
      <c r="M69" s="46">
        <v>0.35840082542569479</v>
      </c>
      <c r="N69" s="46">
        <v>2.9495811132312424</v>
      </c>
      <c r="O69" s="27">
        <v>10.144803703157038</v>
      </c>
      <c r="P69" s="47"/>
      <c r="Q69" s="48"/>
    </row>
    <row r="70" spans="1:17" x14ac:dyDescent="0.2">
      <c r="A70" s="17" t="s">
        <v>63</v>
      </c>
      <c r="B70" s="54"/>
      <c r="C70" s="22">
        <v>0</v>
      </c>
      <c r="D70" s="22">
        <v>0</v>
      </c>
      <c r="E70" s="22">
        <v>0</v>
      </c>
      <c r="F70" s="22">
        <v>1.2145753844963865</v>
      </c>
      <c r="G70" s="22">
        <v>0.7343009823654354</v>
      </c>
      <c r="H70" s="22">
        <v>-0.44214978588797399</v>
      </c>
      <c r="I70" s="22">
        <v>2.4412076938401168</v>
      </c>
      <c r="J70" s="22">
        <v>1.6255333164586443</v>
      </c>
      <c r="K70" s="46">
        <v>2.8875704672026457</v>
      </c>
      <c r="L70" s="46">
        <v>1.5665955607126112E-2</v>
      </c>
      <c r="M70" s="46">
        <v>0.41144435431153709</v>
      </c>
      <c r="N70" s="46">
        <v>0</v>
      </c>
      <c r="O70" s="27">
        <v>8.8881483683939173</v>
      </c>
      <c r="P70" s="47"/>
      <c r="Q70" s="48"/>
    </row>
    <row r="71" spans="1:17" x14ac:dyDescent="0.2">
      <c r="A71" s="17" t="s">
        <v>49</v>
      </c>
      <c r="B71" s="52" t="s">
        <v>126</v>
      </c>
      <c r="C71" s="22">
        <v>0</v>
      </c>
      <c r="D71" s="22">
        <v>0</v>
      </c>
      <c r="E71" s="22">
        <v>0</v>
      </c>
      <c r="F71" s="22">
        <v>0</v>
      </c>
      <c r="G71" s="22">
        <v>0</v>
      </c>
      <c r="H71" s="22">
        <v>1.0012956109758682</v>
      </c>
      <c r="I71" s="22">
        <v>1.8736922923908272</v>
      </c>
      <c r="J71" s="22">
        <v>0.92575196654689096</v>
      </c>
      <c r="K71" s="46">
        <v>2.4689750882102199</v>
      </c>
      <c r="L71" s="46">
        <v>0.64249629249453244</v>
      </c>
      <c r="M71" s="46">
        <v>0.3621080593086658</v>
      </c>
      <c r="N71" s="46">
        <v>0.39037998530452539</v>
      </c>
      <c r="O71" s="27">
        <v>7.6646992952315296</v>
      </c>
      <c r="P71" s="47"/>
      <c r="Q71" s="48"/>
    </row>
    <row r="72" spans="1:17" x14ac:dyDescent="0.2">
      <c r="A72" s="17" t="s">
        <v>38</v>
      </c>
      <c r="B72" s="54"/>
      <c r="C72" s="22">
        <v>0.24168835744221223</v>
      </c>
      <c r="D72" s="22">
        <v>0.53604623612528823</v>
      </c>
      <c r="E72" s="22">
        <v>0.25393423799490428</v>
      </c>
      <c r="F72" s="22">
        <v>0.50481711968869858</v>
      </c>
      <c r="G72" s="22">
        <v>0.24327748421251019</v>
      </c>
      <c r="H72" s="22">
        <v>7.8955330204911953E-3</v>
      </c>
      <c r="I72" s="22">
        <v>0.25985999330423626</v>
      </c>
      <c r="J72" s="22">
        <v>0.85202839313123035</v>
      </c>
      <c r="K72" s="46">
        <v>0.76927194495080897</v>
      </c>
      <c r="L72" s="46">
        <v>0.9343662345124415</v>
      </c>
      <c r="M72" s="46">
        <v>0.53778875792118586</v>
      </c>
      <c r="N72" s="46">
        <v>0.66474849303797379</v>
      </c>
      <c r="O72" s="27">
        <v>5.8057227853419819</v>
      </c>
      <c r="P72" s="47"/>
      <c r="Q72" s="48"/>
    </row>
    <row r="73" spans="1:17" x14ac:dyDescent="0.2">
      <c r="A73" s="17" t="s">
        <v>50</v>
      </c>
      <c r="B73" s="54"/>
      <c r="C73" s="22">
        <v>0.11711154201040989</v>
      </c>
      <c r="D73" s="22">
        <v>0.1660998389057794</v>
      </c>
      <c r="E73" s="22">
        <v>0.27373560594116636</v>
      </c>
      <c r="F73" s="22">
        <v>0.19109232095373579</v>
      </c>
      <c r="G73" s="22">
        <v>0.18081381704907387</v>
      </c>
      <c r="H73" s="22">
        <v>1.1698162513093893</v>
      </c>
      <c r="I73" s="22">
        <v>0.13738442583062507</v>
      </c>
      <c r="J73" s="22">
        <v>0.21375902919958573</v>
      </c>
      <c r="K73" s="46">
        <v>0.65548589742643804</v>
      </c>
      <c r="L73" s="46">
        <v>0.17615898366386573</v>
      </c>
      <c r="M73" s="46">
        <v>0.37104942011494052</v>
      </c>
      <c r="N73" s="46">
        <v>0.13024681168194216</v>
      </c>
      <c r="O73" s="27">
        <v>3.7827539440869518</v>
      </c>
      <c r="P73" s="47"/>
      <c r="Q73" s="48"/>
    </row>
    <row r="74" spans="1:17" x14ac:dyDescent="0.2">
      <c r="A74" s="17" t="s">
        <v>40</v>
      </c>
      <c r="B74" s="54"/>
      <c r="C74" s="22">
        <v>0</v>
      </c>
      <c r="D74" s="22">
        <v>0.2546204583108983</v>
      </c>
      <c r="E74" s="22">
        <v>0.25211844598495164</v>
      </c>
      <c r="F74" s="22">
        <v>0.62659150320640111</v>
      </c>
      <c r="G74" s="22">
        <v>-1.192588790792621E-2</v>
      </c>
      <c r="H74" s="22">
        <v>0.22753481412210733</v>
      </c>
      <c r="I74" s="22">
        <v>0.36610140798114332</v>
      </c>
      <c r="J74" s="22">
        <v>0.59112248531631617</v>
      </c>
      <c r="K74" s="46">
        <v>0.21621988912282131</v>
      </c>
      <c r="L74" s="46">
        <v>0.17528516834455116</v>
      </c>
      <c r="M74" s="46">
        <v>0.61389810934126965</v>
      </c>
      <c r="N74" s="46">
        <v>0.46871739832764403</v>
      </c>
      <c r="O74" s="27">
        <v>3.7802837921501782</v>
      </c>
      <c r="P74" s="47"/>
      <c r="Q74" s="48"/>
    </row>
    <row r="75" spans="1:17" x14ac:dyDescent="0.2">
      <c r="A75" s="17" t="s">
        <v>75</v>
      </c>
      <c r="B75" s="54"/>
      <c r="C75" s="22">
        <v>0.22577026850249143</v>
      </c>
      <c r="D75" s="22">
        <v>0.69071161337670384</v>
      </c>
      <c r="E75" s="22">
        <v>0.43005927679796641</v>
      </c>
      <c r="F75" s="22">
        <v>0.72060293581229573</v>
      </c>
      <c r="G75" s="22">
        <v>0.21226910622931602</v>
      </c>
      <c r="H75" s="22">
        <v>0.46009370035671537</v>
      </c>
      <c r="I75" s="22">
        <v>-5.6680085790486237E-3</v>
      </c>
      <c r="J75" s="22">
        <v>0.37339258801560193</v>
      </c>
      <c r="K75" s="46">
        <v>0.25802515036726287</v>
      </c>
      <c r="L75" s="46">
        <v>0.2207467171330306</v>
      </c>
      <c r="M75" s="46">
        <v>0.16693152087402904</v>
      </c>
      <c r="N75" s="46">
        <v>0</v>
      </c>
      <c r="O75" s="27">
        <v>3.7529348688863648</v>
      </c>
      <c r="P75" s="47"/>
      <c r="Q75" s="48"/>
    </row>
    <row r="76" spans="1:17" x14ac:dyDescent="0.2">
      <c r="A76" s="17" t="s">
        <v>106</v>
      </c>
      <c r="B76" s="54"/>
      <c r="C76" s="22">
        <v>0</v>
      </c>
      <c r="D76" s="22">
        <v>0</v>
      </c>
      <c r="E76" s="22">
        <v>0</v>
      </c>
      <c r="F76" s="22">
        <v>0</v>
      </c>
      <c r="G76" s="22">
        <v>0</v>
      </c>
      <c r="H76" s="22">
        <v>0</v>
      </c>
      <c r="I76" s="22">
        <v>0</v>
      </c>
      <c r="J76" s="22">
        <v>0</v>
      </c>
      <c r="K76" s="46">
        <v>0</v>
      </c>
      <c r="L76" s="46">
        <v>1.306986836275893</v>
      </c>
      <c r="M76" s="46">
        <v>1.0393824101708329</v>
      </c>
      <c r="N76" s="46">
        <v>1.463503653983635</v>
      </c>
      <c r="O76" s="27">
        <v>3.8098729004303609</v>
      </c>
      <c r="P76" s="47"/>
      <c r="Q76" s="48"/>
    </row>
    <row r="77" spans="1:17" x14ac:dyDescent="0.2">
      <c r="A77" s="17" t="s">
        <v>26</v>
      </c>
      <c r="B77" s="54"/>
      <c r="C77" s="22">
        <v>0</v>
      </c>
      <c r="D77" s="22">
        <v>0.79600446723037566</v>
      </c>
      <c r="E77" s="22">
        <v>-9.8529545762632148E-3</v>
      </c>
      <c r="F77" s="22">
        <v>0.70051064106236527</v>
      </c>
      <c r="G77" s="22">
        <v>1.1095467583627734E-2</v>
      </c>
      <c r="H77" s="22">
        <v>0.20384809012305605</v>
      </c>
      <c r="I77" s="22">
        <v>0.38010493930683259</v>
      </c>
      <c r="J77" s="22">
        <v>0.74988111438386307</v>
      </c>
      <c r="K77" s="46">
        <v>0.44717494977404515</v>
      </c>
      <c r="L77" s="46">
        <v>7.8319529037744515E-2</v>
      </c>
      <c r="M77" s="46">
        <v>1.9423183094611419E-4</v>
      </c>
      <c r="N77" s="46">
        <v>0</v>
      </c>
      <c r="O77" s="27">
        <v>3.3572804757565926</v>
      </c>
      <c r="P77" s="47"/>
      <c r="Q77" s="48"/>
    </row>
    <row r="78" spans="1:17" x14ac:dyDescent="0.2">
      <c r="A78" s="17" t="s">
        <v>64</v>
      </c>
      <c r="B78" s="54"/>
      <c r="C78" s="22">
        <v>0</v>
      </c>
      <c r="D78" s="22">
        <v>0</v>
      </c>
      <c r="E78" s="22">
        <v>0.19524697903186911</v>
      </c>
      <c r="F78" s="22">
        <v>0.44689007123838342</v>
      </c>
      <c r="G78" s="22">
        <v>0.62180329027721282</v>
      </c>
      <c r="H78" s="22">
        <v>1.0766638093608437E-2</v>
      </c>
      <c r="I78" s="22">
        <v>0.54067270099027009</v>
      </c>
      <c r="J78" s="22">
        <v>0.42142463924096996</v>
      </c>
      <c r="K78" s="46">
        <v>0.60217889742885922</v>
      </c>
      <c r="L78" s="46">
        <v>0.21151695491799816</v>
      </c>
      <c r="M78" s="46">
        <v>0</v>
      </c>
      <c r="N78" s="46">
        <v>0</v>
      </c>
      <c r="O78" s="27">
        <v>3.0505001712191708</v>
      </c>
      <c r="P78" s="47"/>
      <c r="Q78" s="48"/>
    </row>
    <row r="79" spans="1:17" x14ac:dyDescent="0.2">
      <c r="A79" s="17" t="s">
        <v>62</v>
      </c>
      <c r="B79" s="54"/>
      <c r="C79" s="22">
        <v>8.8430986254572116E-2</v>
      </c>
      <c r="D79" s="22">
        <v>5.4690838816445396E-2</v>
      </c>
      <c r="E79" s="22">
        <v>0.21582712018980424</v>
      </c>
      <c r="F79" s="22">
        <v>0.56283367435210019</v>
      </c>
      <c r="G79" s="22">
        <v>9.3686199871633929E-2</v>
      </c>
      <c r="H79" s="22">
        <v>0.16221755919646944</v>
      </c>
      <c r="I79" s="22">
        <v>0.5307007493704583</v>
      </c>
      <c r="J79" s="22">
        <v>0.51435699168773619</v>
      </c>
      <c r="K79" s="46">
        <v>8.4899374168356856E-2</v>
      </c>
      <c r="L79" s="46">
        <v>0.58804298285175394</v>
      </c>
      <c r="M79" s="46">
        <v>2.3716728831314998E-3</v>
      </c>
      <c r="N79" s="46">
        <v>0</v>
      </c>
      <c r="O79" s="27">
        <v>2.8980581496424622</v>
      </c>
      <c r="P79" s="47"/>
      <c r="Q79" s="48"/>
    </row>
    <row r="80" spans="1:17" x14ac:dyDescent="0.2">
      <c r="A80" s="17" t="s">
        <v>113</v>
      </c>
      <c r="B80" s="54"/>
      <c r="C80" s="22">
        <v>0</v>
      </c>
      <c r="D80" s="22">
        <v>0</v>
      </c>
      <c r="E80" s="22">
        <v>0.14646784799071683</v>
      </c>
      <c r="F80" s="22">
        <v>0.62924035312747228</v>
      </c>
      <c r="G80" s="22">
        <v>0.78389244253264434</v>
      </c>
      <c r="H80" s="22">
        <v>0.46796998346037449</v>
      </c>
      <c r="I80" s="22">
        <v>0.45341245200271241</v>
      </c>
      <c r="J80" s="22">
        <v>0.24770541062112669</v>
      </c>
      <c r="K80" s="46">
        <v>0</v>
      </c>
      <c r="L80" s="46">
        <v>0</v>
      </c>
      <c r="M80" s="46">
        <v>0</v>
      </c>
      <c r="N80" s="46">
        <v>0</v>
      </c>
      <c r="O80" s="27">
        <v>2.7286884897350467</v>
      </c>
      <c r="P80" s="47"/>
      <c r="Q80" s="48"/>
    </row>
    <row r="81" spans="1:17" x14ac:dyDescent="0.2">
      <c r="A81" s="17" t="s">
        <v>109</v>
      </c>
      <c r="B81" s="52" t="s">
        <v>126</v>
      </c>
      <c r="C81" s="22">
        <v>0</v>
      </c>
      <c r="D81" s="22">
        <v>0</v>
      </c>
      <c r="E81" s="22">
        <v>0</v>
      </c>
      <c r="F81" s="22">
        <v>0.11864572337128787</v>
      </c>
      <c r="G81" s="22">
        <v>0</v>
      </c>
      <c r="H81" s="22">
        <v>0</v>
      </c>
      <c r="I81" s="22">
        <v>0</v>
      </c>
      <c r="J81" s="22">
        <v>0</v>
      </c>
      <c r="K81" s="46">
        <v>0</v>
      </c>
      <c r="L81" s="46">
        <v>0.97195814747636022</v>
      </c>
      <c r="M81" s="46">
        <v>0.67778103098382225</v>
      </c>
      <c r="N81" s="46">
        <v>0.3788371411704648</v>
      </c>
      <c r="O81" s="27">
        <v>2.1472220430019351</v>
      </c>
      <c r="P81" s="47"/>
      <c r="Q81" s="48"/>
    </row>
    <row r="82" spans="1:17" x14ac:dyDescent="0.2">
      <c r="A82" s="17" t="s">
        <v>79</v>
      </c>
      <c r="B82" s="54"/>
      <c r="C82" s="22">
        <v>0</v>
      </c>
      <c r="D82" s="22">
        <v>7.6491285634683243E-2</v>
      </c>
      <c r="E82" s="22">
        <v>0.33450199586178636</v>
      </c>
      <c r="F82" s="22">
        <v>0.12705063782805329</v>
      </c>
      <c r="G82" s="22">
        <v>0.10409419972843369</v>
      </c>
      <c r="H82" s="22">
        <v>-7.8955330204911953E-3</v>
      </c>
      <c r="I82" s="22">
        <v>0.14145322632704316</v>
      </c>
      <c r="J82" s="22">
        <v>0.22206665458077307</v>
      </c>
      <c r="K82" s="46">
        <v>0.50158422337599406</v>
      </c>
      <c r="L82" s="46">
        <v>0.23067367915593553</v>
      </c>
      <c r="M82" s="46">
        <v>0.14785057964818954</v>
      </c>
      <c r="N82" s="46">
        <v>0.14871922386426181</v>
      </c>
      <c r="O82" s="27">
        <v>2.0265901729846627</v>
      </c>
      <c r="P82" s="47"/>
      <c r="Q82" s="48"/>
    </row>
    <row r="83" spans="1:17" x14ac:dyDescent="0.2">
      <c r="A83" s="17" t="s">
        <v>85</v>
      </c>
      <c r="B83" s="54"/>
      <c r="C83" s="22">
        <v>0.40166505981928979</v>
      </c>
      <c r="D83" s="22">
        <v>0.67361338802322668</v>
      </c>
      <c r="E83" s="22">
        <v>9.4338738614937814E-3</v>
      </c>
      <c r="F83" s="22">
        <v>0.58755848476986827</v>
      </c>
      <c r="G83" s="22">
        <v>0.11974349388758294</v>
      </c>
      <c r="H83" s="22">
        <v>0</v>
      </c>
      <c r="I83" s="22">
        <v>-9.1030046345367994E-3</v>
      </c>
      <c r="J83" s="22">
        <v>0</v>
      </c>
      <c r="K83" s="46">
        <v>0</v>
      </c>
      <c r="L83" s="46">
        <v>0</v>
      </c>
      <c r="M83" s="46">
        <v>0</v>
      </c>
      <c r="N83" s="46">
        <v>0</v>
      </c>
      <c r="O83" s="27">
        <v>1.7829112957269246</v>
      </c>
      <c r="P83" s="47"/>
      <c r="Q83" s="48"/>
    </row>
    <row r="84" spans="1:17" x14ac:dyDescent="0.2">
      <c r="A84" s="17" t="s">
        <v>84</v>
      </c>
      <c r="B84" s="54"/>
      <c r="C84" s="22">
        <v>0</v>
      </c>
      <c r="D84" s="22">
        <v>0.91655649317341303</v>
      </c>
      <c r="E84" s="22">
        <v>-0.43359771710924266</v>
      </c>
      <c r="F84" s="22">
        <v>0.25699742973562462</v>
      </c>
      <c r="G84" s="22">
        <v>0.28662809808167578</v>
      </c>
      <c r="H84" s="22">
        <v>0.20241302231266917</v>
      </c>
      <c r="I84" s="22">
        <v>0.11977140278490223</v>
      </c>
      <c r="J84" s="22">
        <v>2.1250051462407293E-3</v>
      </c>
      <c r="K84" s="46">
        <v>0</v>
      </c>
      <c r="L84" s="46">
        <v>0</v>
      </c>
      <c r="M84" s="46">
        <v>0</v>
      </c>
      <c r="N84" s="46">
        <v>0</v>
      </c>
      <c r="O84" s="27">
        <v>1.3508937341252829</v>
      </c>
      <c r="P84" s="47"/>
      <c r="Q84" s="48"/>
    </row>
    <row r="85" spans="1:17" x14ac:dyDescent="0.2">
      <c r="A85" s="17" t="s">
        <v>59</v>
      </c>
      <c r="B85" s="54"/>
      <c r="C85" s="22">
        <v>9.6360964875982585E-2</v>
      </c>
      <c r="D85" s="22">
        <v>0</v>
      </c>
      <c r="E85" s="22">
        <v>0</v>
      </c>
      <c r="F85" s="22">
        <v>0.25726123471511292</v>
      </c>
      <c r="G85" s="22">
        <v>0.17213854511089033</v>
      </c>
      <c r="H85" s="22">
        <v>0.34791917593445743</v>
      </c>
      <c r="I85" s="22">
        <v>0.19919382902542085</v>
      </c>
      <c r="J85" s="22">
        <v>0.16854911829568939</v>
      </c>
      <c r="K85" s="46">
        <v>2.769299933855103E-2</v>
      </c>
      <c r="L85" s="46">
        <v>-4.8988760542050007E-3</v>
      </c>
      <c r="M85" s="46">
        <v>0</v>
      </c>
      <c r="N85" s="46">
        <v>0</v>
      </c>
      <c r="O85" s="27">
        <v>1.2642169912418995</v>
      </c>
      <c r="P85" s="47"/>
      <c r="Q85" s="48"/>
    </row>
    <row r="86" spans="1:17" x14ac:dyDescent="0.2">
      <c r="A86" s="17" t="s">
        <v>45</v>
      </c>
      <c r="B86" s="54"/>
      <c r="C86" s="22">
        <v>0</v>
      </c>
      <c r="D86" s="22">
        <v>0</v>
      </c>
      <c r="E86" s="22">
        <v>9.0658331740626652E-2</v>
      </c>
      <c r="F86" s="22">
        <v>4.5971082093582069E-2</v>
      </c>
      <c r="G86" s="22">
        <v>3.7267068857208679E-2</v>
      </c>
      <c r="H86" s="22">
        <v>0.16610875346645892</v>
      </c>
      <c r="I86" s="22">
        <v>0.17629798723145088</v>
      </c>
      <c r="J86" s="22">
        <v>0.10419993602361166</v>
      </c>
      <c r="K86" s="46">
        <v>0.11348624661975704</v>
      </c>
      <c r="L86" s="46">
        <v>8.3117961733133308E-2</v>
      </c>
      <c r="M86" s="46">
        <v>0.13416399658902972</v>
      </c>
      <c r="N86" s="46">
        <v>3.1385205971626473E-2</v>
      </c>
      <c r="O86" s="27">
        <v>0.98265657032648535</v>
      </c>
      <c r="P86" s="47"/>
      <c r="Q86" s="48"/>
    </row>
    <row r="87" spans="1:17" x14ac:dyDescent="0.2">
      <c r="A87" s="17" t="s">
        <v>101</v>
      </c>
      <c r="B87" s="54"/>
      <c r="C87" s="22">
        <v>0</v>
      </c>
      <c r="D87" s="22">
        <v>0</v>
      </c>
      <c r="E87" s="22">
        <v>0</v>
      </c>
      <c r="F87" s="22">
        <v>0</v>
      </c>
      <c r="G87" s="22">
        <v>0</v>
      </c>
      <c r="H87" s="22">
        <v>0</v>
      </c>
      <c r="I87" s="22">
        <v>0</v>
      </c>
      <c r="J87" s="22">
        <v>0</v>
      </c>
      <c r="K87" s="46">
        <v>0</v>
      </c>
      <c r="L87" s="46">
        <v>8.1677726871995648E-2</v>
      </c>
      <c r="M87" s="46">
        <v>0.50196228775545826</v>
      </c>
      <c r="N87" s="46">
        <v>0.32628401280468006</v>
      </c>
      <c r="O87" s="27">
        <v>0.90992402743213385</v>
      </c>
      <c r="P87" s="47"/>
      <c r="Q87" s="48"/>
    </row>
    <row r="88" spans="1:17" x14ac:dyDescent="0.2">
      <c r="A88" s="17" t="s">
        <v>33</v>
      </c>
      <c r="B88" s="52" t="s">
        <v>126</v>
      </c>
      <c r="C88" s="22">
        <v>0</v>
      </c>
      <c r="D88" s="22">
        <v>7.1265201036144116E-2</v>
      </c>
      <c r="E88" s="22">
        <v>-1.2354029873750142E-2</v>
      </c>
      <c r="F88" s="22">
        <v>0.2424252247902477</v>
      </c>
      <c r="G88" s="22">
        <v>0.10839470039113579</v>
      </c>
      <c r="H88" s="22">
        <v>-7.1778219886051153E-4</v>
      </c>
      <c r="I88" s="22">
        <v>0.18159090930671748</v>
      </c>
      <c r="J88" s="22">
        <v>5.1278655126444144E-3</v>
      </c>
      <c r="K88" s="46">
        <v>6.3505036035048826E-2</v>
      </c>
      <c r="L88" s="46">
        <v>4.1742936019389824E-2</v>
      </c>
      <c r="M88" s="46">
        <v>1.4956487647954748E-2</v>
      </c>
      <c r="N88" s="46">
        <v>1.8635002909650297E-2</v>
      </c>
      <c r="O88" s="27">
        <v>0.73457155157632259</v>
      </c>
      <c r="P88" s="47"/>
      <c r="Q88" s="48"/>
    </row>
    <row r="89" spans="1:17" x14ac:dyDescent="0.2">
      <c r="A89" s="17" t="s">
        <v>76</v>
      </c>
      <c r="B89" s="54"/>
      <c r="C89" s="22">
        <v>0</v>
      </c>
      <c r="D89" s="22">
        <v>0</v>
      </c>
      <c r="E89" s="22">
        <v>0</v>
      </c>
      <c r="F89" s="22">
        <v>0</v>
      </c>
      <c r="G89" s="22">
        <v>0.11593369590042676</v>
      </c>
      <c r="H89" s="22">
        <v>0.11627954591404518</v>
      </c>
      <c r="I89" s="22">
        <v>0.21509886581826304</v>
      </c>
      <c r="J89" s="22">
        <v>5.7348343333711582E-2</v>
      </c>
      <c r="K89" s="46">
        <v>0.1453781743745082</v>
      </c>
      <c r="L89" s="46">
        <v>4.675396753667899E-3</v>
      </c>
      <c r="M89" s="46">
        <v>9.8062097766016976E-3</v>
      </c>
      <c r="N89" s="46">
        <v>0</v>
      </c>
      <c r="O89" s="27">
        <v>0.66452023187122433</v>
      </c>
      <c r="P89" s="47"/>
      <c r="Q89" s="48"/>
    </row>
    <row r="90" spans="1:17" x14ac:dyDescent="0.2">
      <c r="A90" s="17" t="s">
        <v>112</v>
      </c>
      <c r="B90" s="54"/>
      <c r="C90" s="22">
        <v>0</v>
      </c>
      <c r="D90" s="22">
        <v>0</v>
      </c>
      <c r="E90" s="22">
        <v>0</v>
      </c>
      <c r="F90" s="22">
        <v>0</v>
      </c>
      <c r="G90" s="22">
        <v>0</v>
      </c>
      <c r="H90" s="22">
        <v>0</v>
      </c>
      <c r="I90" s="22">
        <v>0</v>
      </c>
      <c r="J90" s="22">
        <v>0</v>
      </c>
      <c r="K90" s="46">
        <v>0</v>
      </c>
      <c r="L90" s="46">
        <v>0</v>
      </c>
      <c r="M90" s="46">
        <v>0.6224850754717961</v>
      </c>
      <c r="N90" s="46">
        <v>0</v>
      </c>
      <c r="O90" s="27">
        <v>0.6224850754717961</v>
      </c>
      <c r="P90" s="47"/>
      <c r="Q90" s="48"/>
    </row>
    <row r="91" spans="1:17" x14ac:dyDescent="0.2">
      <c r="A91" s="17" t="s">
        <v>69</v>
      </c>
      <c r="B91" s="54"/>
      <c r="C91" s="22">
        <v>0</v>
      </c>
      <c r="D91" s="22">
        <v>0</v>
      </c>
      <c r="E91" s="22">
        <v>0.1571966669941588</v>
      </c>
      <c r="F91" s="22">
        <v>0</v>
      </c>
      <c r="G91" s="22">
        <v>0.14145951611442537</v>
      </c>
      <c r="H91" s="22">
        <v>6.3164248349046312E-2</v>
      </c>
      <c r="I91" s="22">
        <v>3.9253324269551776E-2</v>
      </c>
      <c r="J91" s="22">
        <v>1.5397849347905724E-3</v>
      </c>
      <c r="K91" s="46">
        <v>2.8375440896717841E-2</v>
      </c>
      <c r="L91" s="46">
        <v>-2.8489494914579619E-3</v>
      </c>
      <c r="M91" s="46">
        <v>0</v>
      </c>
      <c r="N91" s="46">
        <v>0</v>
      </c>
      <c r="O91" s="27">
        <v>0.42814003206723272</v>
      </c>
      <c r="P91" s="47"/>
      <c r="Q91" s="48"/>
    </row>
    <row r="92" spans="1:17" x14ac:dyDescent="0.2">
      <c r="A92" s="17" t="s">
        <v>22</v>
      </c>
      <c r="B92" s="54"/>
      <c r="C92" s="22">
        <v>0</v>
      </c>
      <c r="D92" s="22">
        <v>1.0136732993958284E-2</v>
      </c>
      <c r="E92" s="22">
        <v>4.471874983343159E-2</v>
      </c>
      <c r="F92" s="22">
        <v>2.1053141102600856E-2</v>
      </c>
      <c r="G92" s="22">
        <v>5.0166530161516482E-2</v>
      </c>
      <c r="H92" s="22">
        <v>8.5001110822221115E-2</v>
      </c>
      <c r="I92" s="22">
        <v>5.1761662402110428E-2</v>
      </c>
      <c r="J92" s="22">
        <v>6.2678590451926107E-3</v>
      </c>
      <c r="K92" s="46">
        <v>4.4825443731025844E-2</v>
      </c>
      <c r="L92" s="46">
        <v>-1.2820461103128303E-3</v>
      </c>
      <c r="M92" s="46">
        <v>2.289633020600022E-2</v>
      </c>
      <c r="N92" s="46">
        <v>3.4194466496285103E-2</v>
      </c>
      <c r="O92" s="27">
        <v>0.36973998068402975</v>
      </c>
      <c r="P92" s="47"/>
      <c r="Q92" s="48"/>
    </row>
    <row r="93" spans="1:17" x14ac:dyDescent="0.2">
      <c r="A93" s="17" t="s">
        <v>12</v>
      </c>
      <c r="B93" s="54"/>
      <c r="C93" s="22">
        <v>0</v>
      </c>
      <c r="D93" s="22">
        <v>0</v>
      </c>
      <c r="E93" s="22">
        <v>0</v>
      </c>
      <c r="F93" s="22">
        <v>0</v>
      </c>
      <c r="G93" s="22">
        <v>0</v>
      </c>
      <c r="H93" s="22">
        <v>0</v>
      </c>
      <c r="I93" s="22">
        <v>4.4337994728406029E-2</v>
      </c>
      <c r="J93" s="22">
        <v>0.12065056490785322</v>
      </c>
      <c r="K93" s="46">
        <v>8.9841033715626975E-2</v>
      </c>
      <c r="L93" s="46">
        <v>2.2265119395961895E-2</v>
      </c>
      <c r="M93" s="46">
        <v>0</v>
      </c>
      <c r="N93" s="46">
        <v>0</v>
      </c>
      <c r="O93" s="27">
        <v>0.27709471274784808</v>
      </c>
      <c r="P93" s="47"/>
      <c r="Q93" s="48"/>
    </row>
    <row r="94" spans="1:17" x14ac:dyDescent="0.2">
      <c r="A94" s="17" t="s">
        <v>15</v>
      </c>
      <c r="B94" s="54"/>
      <c r="C94" s="22">
        <v>0</v>
      </c>
      <c r="D94" s="22">
        <v>0</v>
      </c>
      <c r="E94" s="22">
        <v>0</v>
      </c>
      <c r="F94" s="22">
        <v>1.9404630120686665E-2</v>
      </c>
      <c r="G94" s="22">
        <v>3.5247450866927078E-2</v>
      </c>
      <c r="H94" s="22">
        <v>0</v>
      </c>
      <c r="I94" s="22">
        <v>0</v>
      </c>
      <c r="J94" s="22">
        <v>0</v>
      </c>
      <c r="K94" s="46">
        <v>0</v>
      </c>
      <c r="L94" s="46">
        <v>8.6972638752690651E-2</v>
      </c>
      <c r="M94" s="46">
        <v>0</v>
      </c>
      <c r="N94" s="46">
        <v>0</v>
      </c>
      <c r="O94" s="27">
        <v>0.14162471974030438</v>
      </c>
      <c r="P94" s="47"/>
      <c r="Q94" s="48"/>
    </row>
    <row r="95" spans="1:17" x14ac:dyDescent="0.2">
      <c r="A95" s="17" t="s">
        <v>96</v>
      </c>
      <c r="B95" s="54"/>
      <c r="C95" s="22">
        <v>0</v>
      </c>
      <c r="D95" s="22">
        <v>2.1389148427949915E-2</v>
      </c>
      <c r="E95" s="22">
        <v>1.7129044047687766E-2</v>
      </c>
      <c r="F95" s="22">
        <v>0</v>
      </c>
      <c r="G95" s="22">
        <v>0</v>
      </c>
      <c r="H95" s="22">
        <v>0</v>
      </c>
      <c r="I95" s="22">
        <v>0</v>
      </c>
      <c r="J95" s="22">
        <v>0</v>
      </c>
      <c r="K95" s="46">
        <v>0</v>
      </c>
      <c r="L95" s="46">
        <v>0</v>
      </c>
      <c r="M95" s="46">
        <v>0</v>
      </c>
      <c r="N95" s="46">
        <v>0</v>
      </c>
      <c r="O95" s="27">
        <v>3.8518192475637682E-2</v>
      </c>
      <c r="P95" s="47"/>
      <c r="Q95" s="48"/>
    </row>
    <row r="96" spans="1:17" x14ac:dyDescent="0.2">
      <c r="A96" s="17" t="s">
        <v>86</v>
      </c>
      <c r="B96" s="52" t="s">
        <v>126</v>
      </c>
      <c r="C96" s="22">
        <v>0</v>
      </c>
      <c r="D96" s="22">
        <v>0</v>
      </c>
      <c r="E96" s="22">
        <v>0</v>
      </c>
      <c r="F96" s="22">
        <v>0</v>
      </c>
      <c r="G96" s="22">
        <v>0</v>
      </c>
      <c r="H96" s="22">
        <v>3.975969323351488E-2</v>
      </c>
      <c r="I96" s="22">
        <v>0</v>
      </c>
      <c r="J96" s="22">
        <v>0</v>
      </c>
      <c r="K96" s="46">
        <v>0</v>
      </c>
      <c r="L96" s="46">
        <v>0</v>
      </c>
      <c r="M96" s="46">
        <v>0</v>
      </c>
      <c r="N96" s="46">
        <v>0</v>
      </c>
      <c r="O96" s="27">
        <v>3.975969323351488E-2</v>
      </c>
      <c r="P96" s="47"/>
      <c r="Q96" s="48"/>
    </row>
    <row r="97" spans="1:17" x14ac:dyDescent="0.2">
      <c r="A97" s="17" t="s">
        <v>95</v>
      </c>
      <c r="B97" s="54"/>
      <c r="C97" s="22">
        <v>0</v>
      </c>
      <c r="D97" s="22">
        <v>0</v>
      </c>
      <c r="E97" s="22">
        <v>0</v>
      </c>
      <c r="F97" s="22">
        <v>2.9020736309641689E-2</v>
      </c>
      <c r="G97" s="22">
        <v>0</v>
      </c>
      <c r="H97" s="22">
        <v>0</v>
      </c>
      <c r="I97" s="22">
        <v>0</v>
      </c>
      <c r="J97" s="22">
        <v>0</v>
      </c>
      <c r="K97" s="46">
        <v>0</v>
      </c>
      <c r="L97" s="46">
        <v>0</v>
      </c>
      <c r="M97" s="46">
        <v>0</v>
      </c>
      <c r="N97" s="46">
        <v>0</v>
      </c>
      <c r="O97" s="27">
        <v>2.9020736309641689E-2</v>
      </c>
      <c r="P97" s="47"/>
      <c r="Q97" s="48"/>
    </row>
    <row r="98" spans="1:17" x14ac:dyDescent="0.2">
      <c r="A98" s="17" t="s">
        <v>90</v>
      </c>
      <c r="B98" s="54"/>
      <c r="C98" s="22">
        <v>0</v>
      </c>
      <c r="D98" s="22">
        <v>0</v>
      </c>
      <c r="E98" s="22">
        <v>1.8241256502097149E-2</v>
      </c>
      <c r="F98" s="22">
        <v>4.1794861244717858E-3</v>
      </c>
      <c r="G98" s="22">
        <v>0</v>
      </c>
      <c r="H98" s="22">
        <v>0</v>
      </c>
      <c r="I98" s="22">
        <v>0</v>
      </c>
      <c r="J98" s="22">
        <v>0</v>
      </c>
      <c r="K98" s="46">
        <v>0</v>
      </c>
      <c r="L98" s="46">
        <v>0</v>
      </c>
      <c r="M98" s="46">
        <v>0</v>
      </c>
      <c r="N98" s="46">
        <v>0</v>
      </c>
      <c r="O98" s="27">
        <v>2.2420742626568936E-2</v>
      </c>
      <c r="P98" s="47"/>
      <c r="Q98" s="48"/>
    </row>
    <row r="99" spans="1:17" x14ac:dyDescent="0.2">
      <c r="A99" s="17" t="s">
        <v>94</v>
      </c>
      <c r="B99" s="54"/>
      <c r="C99" s="22">
        <v>0</v>
      </c>
      <c r="D99" s="22">
        <v>0</v>
      </c>
      <c r="E99" s="22">
        <v>0</v>
      </c>
      <c r="F99" s="22">
        <v>2.1869420390731677E-2</v>
      </c>
      <c r="G99" s="22">
        <v>0</v>
      </c>
      <c r="H99" s="22">
        <v>0</v>
      </c>
      <c r="I99" s="22">
        <v>0</v>
      </c>
      <c r="J99" s="22">
        <v>0</v>
      </c>
      <c r="K99" s="46">
        <v>0</v>
      </c>
      <c r="L99" s="46">
        <v>0</v>
      </c>
      <c r="M99" s="46">
        <v>0</v>
      </c>
      <c r="N99" s="46">
        <v>0</v>
      </c>
      <c r="O99" s="27">
        <v>2.1869420390731677E-2</v>
      </c>
      <c r="P99" s="47"/>
      <c r="Q99" s="48"/>
    </row>
    <row r="100" spans="1:17" x14ac:dyDescent="0.2">
      <c r="A100" s="17" t="s">
        <v>100</v>
      </c>
      <c r="B100" s="54"/>
      <c r="C100" s="22">
        <v>0</v>
      </c>
      <c r="D100" s="22">
        <v>0</v>
      </c>
      <c r="E100" s="22">
        <v>1.6375103440655365E-2</v>
      </c>
      <c r="F100" s="22">
        <v>0</v>
      </c>
      <c r="G100" s="22">
        <v>0</v>
      </c>
      <c r="H100" s="22">
        <v>0</v>
      </c>
      <c r="I100" s="22">
        <v>0</v>
      </c>
      <c r="J100" s="22">
        <v>0</v>
      </c>
      <c r="K100" s="46">
        <v>0</v>
      </c>
      <c r="L100" s="46">
        <v>0</v>
      </c>
      <c r="M100" s="46">
        <v>0</v>
      </c>
      <c r="N100" s="46">
        <v>0</v>
      </c>
      <c r="O100" s="27">
        <v>1.6375103440655365E-2</v>
      </c>
      <c r="P100" s="47"/>
      <c r="Q100" s="48"/>
    </row>
    <row r="101" spans="1:17" x14ac:dyDescent="0.2">
      <c r="A101" s="17" t="s">
        <v>110</v>
      </c>
      <c r="B101" s="54"/>
      <c r="C101" s="22">
        <v>0</v>
      </c>
      <c r="D101" s="22">
        <v>0</v>
      </c>
      <c r="E101" s="22">
        <v>0</v>
      </c>
      <c r="F101" s="22">
        <v>0</v>
      </c>
      <c r="G101" s="22">
        <v>0</v>
      </c>
      <c r="H101" s="22">
        <v>0</v>
      </c>
      <c r="I101" s="22">
        <v>0</v>
      </c>
      <c r="J101" s="22">
        <v>0</v>
      </c>
      <c r="K101" s="46">
        <v>0</v>
      </c>
      <c r="L101" s="46">
        <v>0</v>
      </c>
      <c r="M101" s="46">
        <v>1.3395730959147804E-2</v>
      </c>
      <c r="N101" s="46">
        <v>0</v>
      </c>
      <c r="O101" s="27">
        <v>1.3395730959147804E-2</v>
      </c>
      <c r="P101" s="47"/>
      <c r="Q101" s="48"/>
    </row>
    <row r="102" spans="1:17" x14ac:dyDescent="0.2">
      <c r="A102" s="17" t="s">
        <v>92</v>
      </c>
      <c r="B102" s="54"/>
      <c r="C102" s="22">
        <v>0</v>
      </c>
      <c r="D102" s="22">
        <v>0</v>
      </c>
      <c r="E102" s="22">
        <v>0</v>
      </c>
      <c r="F102" s="22">
        <v>9.2985672470620347E-3</v>
      </c>
      <c r="G102" s="22">
        <v>0</v>
      </c>
      <c r="H102" s="22">
        <v>0</v>
      </c>
      <c r="I102" s="22">
        <v>0</v>
      </c>
      <c r="J102" s="22">
        <v>0</v>
      </c>
      <c r="K102" s="46">
        <v>0</v>
      </c>
      <c r="L102" s="46">
        <v>0</v>
      </c>
      <c r="M102" s="46">
        <v>0</v>
      </c>
      <c r="N102" s="46">
        <v>0</v>
      </c>
      <c r="O102" s="27">
        <v>9.2985672470620347E-3</v>
      </c>
      <c r="P102" s="47"/>
      <c r="Q102" s="48"/>
    </row>
    <row r="103" spans="1:17" x14ac:dyDescent="0.2">
      <c r="A103" s="17" t="s">
        <v>98</v>
      </c>
      <c r="B103" s="54"/>
      <c r="C103" s="22">
        <v>0</v>
      </c>
      <c r="D103" s="22">
        <v>0</v>
      </c>
      <c r="E103" s="22">
        <v>3.1176623367493998E-3</v>
      </c>
      <c r="F103" s="22">
        <v>0</v>
      </c>
      <c r="G103" s="22">
        <v>0</v>
      </c>
      <c r="H103" s="22">
        <v>0</v>
      </c>
      <c r="I103" s="22">
        <v>0</v>
      </c>
      <c r="J103" s="22">
        <v>0</v>
      </c>
      <c r="K103" s="46">
        <v>0</v>
      </c>
      <c r="L103" s="46">
        <v>0</v>
      </c>
      <c r="M103" s="46">
        <v>0</v>
      </c>
      <c r="N103" s="46">
        <v>0</v>
      </c>
      <c r="O103" s="27">
        <v>3.1176623367493998E-3</v>
      </c>
      <c r="P103" s="47"/>
      <c r="Q103" s="48"/>
    </row>
    <row r="104" spans="1:17" x14ac:dyDescent="0.2">
      <c r="A104" s="17" t="s">
        <v>97</v>
      </c>
      <c r="B104" s="54"/>
      <c r="C104" s="22">
        <v>0</v>
      </c>
      <c r="D104" s="22">
        <v>0</v>
      </c>
      <c r="E104" s="22">
        <v>2.8823701913413286E-3</v>
      </c>
      <c r="F104" s="22">
        <v>0</v>
      </c>
      <c r="G104" s="22">
        <v>0</v>
      </c>
      <c r="H104" s="22">
        <v>0</v>
      </c>
      <c r="I104" s="22">
        <v>0</v>
      </c>
      <c r="J104" s="22">
        <v>0</v>
      </c>
      <c r="K104" s="46">
        <v>0</v>
      </c>
      <c r="L104" s="46">
        <v>0</v>
      </c>
      <c r="M104" s="46">
        <v>0</v>
      </c>
      <c r="N104" s="46">
        <v>0</v>
      </c>
      <c r="O104" s="27">
        <v>2.8823701913413286E-3</v>
      </c>
      <c r="P104" s="47"/>
      <c r="Q104" s="48"/>
    </row>
    <row r="105" spans="1:17" x14ac:dyDescent="0.2">
      <c r="A105" s="17" t="s">
        <v>89</v>
      </c>
      <c r="B105" s="54"/>
      <c r="C105" s="22">
        <v>0</v>
      </c>
      <c r="D105" s="22">
        <v>0</v>
      </c>
      <c r="E105" s="22">
        <v>0</v>
      </c>
      <c r="F105" s="22">
        <v>3.7582971722889178E-4</v>
      </c>
      <c r="G105" s="22">
        <v>0</v>
      </c>
      <c r="H105" s="22">
        <v>0</v>
      </c>
      <c r="I105" s="22">
        <v>0</v>
      </c>
      <c r="J105" s="22">
        <v>0</v>
      </c>
      <c r="K105" s="46">
        <v>0</v>
      </c>
      <c r="L105" s="46">
        <v>0</v>
      </c>
      <c r="M105" s="46">
        <v>0</v>
      </c>
      <c r="N105" s="46">
        <v>0</v>
      </c>
      <c r="O105" s="27">
        <v>3.7582971722889178E-4</v>
      </c>
      <c r="P105" s="47"/>
      <c r="Q105" s="48"/>
    </row>
    <row r="106" spans="1:17" x14ac:dyDescent="0.2">
      <c r="A106" s="17" t="s">
        <v>99</v>
      </c>
      <c r="B106" s="54"/>
      <c r="C106" s="22">
        <v>0</v>
      </c>
      <c r="D106" s="22">
        <v>0</v>
      </c>
      <c r="E106" s="22">
        <v>9.1503881328442946E-5</v>
      </c>
      <c r="F106" s="22">
        <v>0</v>
      </c>
      <c r="G106" s="22">
        <v>0</v>
      </c>
      <c r="H106" s="22">
        <v>0</v>
      </c>
      <c r="I106" s="22">
        <v>0</v>
      </c>
      <c r="J106" s="22">
        <v>0</v>
      </c>
      <c r="K106" s="46">
        <v>0</v>
      </c>
      <c r="L106" s="46">
        <v>0</v>
      </c>
      <c r="M106" s="46">
        <v>0</v>
      </c>
      <c r="N106" s="46">
        <v>0</v>
      </c>
      <c r="O106" s="27">
        <v>9.1503881328442946E-5</v>
      </c>
      <c r="P106" s="47"/>
      <c r="Q106" s="48"/>
    </row>
    <row r="107" spans="1:17" x14ac:dyDescent="0.2">
      <c r="A107" s="17" t="s">
        <v>93</v>
      </c>
      <c r="B107" s="54"/>
      <c r="C107" s="22">
        <v>0</v>
      </c>
      <c r="D107" s="22">
        <v>0</v>
      </c>
      <c r="E107" s="22">
        <v>0</v>
      </c>
      <c r="F107" s="22">
        <v>1.9439484791761491E-5</v>
      </c>
      <c r="G107" s="22">
        <v>0</v>
      </c>
      <c r="H107" s="22">
        <v>0</v>
      </c>
      <c r="I107" s="22">
        <v>0</v>
      </c>
      <c r="J107" s="22">
        <v>0</v>
      </c>
      <c r="K107" s="46">
        <v>0</v>
      </c>
      <c r="L107" s="46">
        <v>0</v>
      </c>
      <c r="M107" s="46">
        <v>0</v>
      </c>
      <c r="N107" s="46">
        <v>0</v>
      </c>
      <c r="O107" s="27">
        <v>1.9439484791761491E-5</v>
      </c>
      <c r="P107" s="47"/>
      <c r="Q107" s="48"/>
    </row>
    <row r="108" spans="1:17" x14ac:dyDescent="0.2">
      <c r="A108" s="12" t="s">
        <v>83</v>
      </c>
      <c r="B108" s="12"/>
      <c r="C108" s="13">
        <v>0</v>
      </c>
      <c r="D108" s="13">
        <v>0</v>
      </c>
      <c r="E108" s="13">
        <v>4.9754835904188379</v>
      </c>
      <c r="F108" s="13">
        <v>6.5439954296220613</v>
      </c>
      <c r="G108" s="13">
        <v>7.3793438263396007</v>
      </c>
      <c r="H108" s="13">
        <v>15.933693198060087</v>
      </c>
      <c r="I108" s="13">
        <v>4.8356694221893717</v>
      </c>
      <c r="J108" s="13">
        <v>10.403387467016371</v>
      </c>
      <c r="K108" s="55">
        <v>0.81712203794489624</v>
      </c>
      <c r="L108" s="55">
        <v>1.6825984072073408</v>
      </c>
      <c r="M108" s="55">
        <v>0.1051023517631368</v>
      </c>
      <c r="N108" s="55">
        <v>0.34485008411900858</v>
      </c>
      <c r="O108" s="56">
        <v>53.021245814680718</v>
      </c>
      <c r="P108" s="57"/>
      <c r="Q108" s="58"/>
    </row>
    <row r="109" spans="1:17" x14ac:dyDescent="0.2">
      <c r="A109" s="17" t="s">
        <v>24</v>
      </c>
      <c r="B109" s="17"/>
      <c r="C109" s="15">
        <v>3.1716010907539482</v>
      </c>
      <c r="D109" s="15">
        <v>7.682417932769976</v>
      </c>
      <c r="E109" s="15">
        <v>3.3993594192365313</v>
      </c>
      <c r="F109" s="15">
        <v>2.1676128396249239</v>
      </c>
      <c r="G109" s="15">
        <v>6.6354823089972959</v>
      </c>
      <c r="H109" s="15">
        <v>9.5371834267923367E-2</v>
      </c>
      <c r="I109" s="15">
        <v>0.62221585704942506</v>
      </c>
      <c r="J109" s="15">
        <v>0.67828965935912267</v>
      </c>
      <c r="K109" s="26">
        <v>0.26368150812238</v>
      </c>
      <c r="L109" s="26">
        <v>4.2729973787286228</v>
      </c>
      <c r="M109" s="26">
        <v>15.303308060158061</v>
      </c>
      <c r="N109" s="26">
        <v>0</v>
      </c>
      <c r="O109" s="27">
        <v>44.292337889068214</v>
      </c>
      <c r="P109" s="47"/>
      <c r="Q109" s="48"/>
    </row>
    <row r="110" spans="1:17" x14ac:dyDescent="0.2">
      <c r="A110" s="17" t="s">
        <v>0</v>
      </c>
      <c r="B110" s="17"/>
      <c r="C110" s="15">
        <v>0</v>
      </c>
      <c r="D110" s="15">
        <v>0</v>
      </c>
      <c r="E110" s="15">
        <v>0.4708466329448785</v>
      </c>
      <c r="F110" s="15">
        <v>0</v>
      </c>
      <c r="G110" s="15">
        <v>4.8027606678613184</v>
      </c>
      <c r="H110" s="15">
        <v>0</v>
      </c>
      <c r="I110" s="15">
        <v>0</v>
      </c>
      <c r="J110" s="15">
        <v>0</v>
      </c>
      <c r="K110" s="26">
        <v>0.10740474297185368</v>
      </c>
      <c r="L110" s="26">
        <v>0.17371670034027112</v>
      </c>
      <c r="M110" s="26">
        <v>0.22044090401845284</v>
      </c>
      <c r="N110" s="26">
        <v>0.20789258406343175</v>
      </c>
      <c r="O110" s="27">
        <v>5.9830622322002061</v>
      </c>
      <c r="P110" s="47"/>
      <c r="Q110" s="48"/>
    </row>
    <row r="111" spans="1:17" x14ac:dyDescent="0.2">
      <c r="A111" s="17" t="s">
        <v>88</v>
      </c>
      <c r="B111" s="17"/>
      <c r="C111" s="15">
        <v>0</v>
      </c>
      <c r="D111" s="15">
        <v>0</v>
      </c>
      <c r="E111" s="15">
        <v>0</v>
      </c>
      <c r="F111" s="15">
        <v>0</v>
      </c>
      <c r="G111" s="15">
        <v>4.8027606678613184</v>
      </c>
      <c r="H111" s="15">
        <v>0</v>
      </c>
      <c r="I111" s="15">
        <v>0</v>
      </c>
      <c r="J111" s="15">
        <v>0</v>
      </c>
      <c r="K111" s="26">
        <v>0</v>
      </c>
      <c r="L111" s="26">
        <v>0</v>
      </c>
      <c r="M111" s="26">
        <v>0</v>
      </c>
      <c r="N111" s="26">
        <v>0</v>
      </c>
      <c r="O111" s="27">
        <v>4.8027606678613184</v>
      </c>
      <c r="P111" s="47"/>
      <c r="Q111" s="48"/>
    </row>
    <row r="112" spans="1:17" x14ac:dyDescent="0.2">
      <c r="A112" s="17" t="s">
        <v>87</v>
      </c>
      <c r="B112" s="17"/>
      <c r="C112" s="15">
        <v>0</v>
      </c>
      <c r="D112" s="15">
        <v>0</v>
      </c>
      <c r="E112" s="15">
        <v>0</v>
      </c>
      <c r="F112" s="15">
        <v>0</v>
      </c>
      <c r="G112" s="15">
        <v>4.8027606678613184</v>
      </c>
      <c r="H112" s="15">
        <v>0</v>
      </c>
      <c r="I112" s="15">
        <v>0</v>
      </c>
      <c r="J112" s="15">
        <v>0</v>
      </c>
      <c r="K112" s="26">
        <v>0</v>
      </c>
      <c r="L112" s="26">
        <v>0</v>
      </c>
      <c r="M112" s="26">
        <v>0</v>
      </c>
      <c r="N112" s="26">
        <v>0</v>
      </c>
      <c r="O112" s="27">
        <v>4.8027606678613184</v>
      </c>
      <c r="P112" s="47"/>
      <c r="Q112" s="48"/>
    </row>
    <row r="113" spans="1:17" x14ac:dyDescent="0.2">
      <c r="A113" s="17" t="s">
        <v>108</v>
      </c>
      <c r="B113" s="17"/>
      <c r="C113" s="15">
        <v>0</v>
      </c>
      <c r="D113" s="15">
        <v>0</v>
      </c>
      <c r="E113" s="15">
        <v>0.21970177198607527</v>
      </c>
      <c r="F113" s="15">
        <v>0.94385999266749343</v>
      </c>
      <c r="G113" s="15">
        <v>1.1758349046329626</v>
      </c>
      <c r="H113" s="15">
        <v>0.70195443816684688</v>
      </c>
      <c r="I113" s="15">
        <v>0.68011862430169701</v>
      </c>
      <c r="J113" s="15">
        <v>0.37155811593169008</v>
      </c>
      <c r="K113" s="26">
        <v>0</v>
      </c>
      <c r="L113" s="26">
        <v>0.15571754445545288</v>
      </c>
      <c r="M113" s="26">
        <v>0</v>
      </c>
      <c r="N113" s="26">
        <v>0</v>
      </c>
      <c r="O113" s="27">
        <v>4.2487453921422187</v>
      </c>
      <c r="P113" s="47"/>
      <c r="Q113" s="48"/>
    </row>
    <row r="114" spans="1:17" x14ac:dyDescent="0.2">
      <c r="A114" s="17" t="s">
        <v>1</v>
      </c>
      <c r="B114" s="17"/>
      <c r="C114" s="15">
        <v>0</v>
      </c>
      <c r="D114" s="15">
        <v>0</v>
      </c>
      <c r="E114" s="15">
        <v>0.18308427296468122</v>
      </c>
      <c r="F114" s="15">
        <v>0.78654963587376792</v>
      </c>
      <c r="G114" s="15">
        <v>0.97986635870137773</v>
      </c>
      <c r="H114" s="15">
        <v>0.58496167378989583</v>
      </c>
      <c r="I114" s="15">
        <v>0.56676505483086137</v>
      </c>
      <c r="J114" s="15">
        <v>0.30963176327640834</v>
      </c>
      <c r="K114" s="26">
        <v>0</v>
      </c>
      <c r="L114" s="26">
        <v>0.25748663619181344</v>
      </c>
      <c r="M114" s="26">
        <v>0</v>
      </c>
      <c r="N114" s="26">
        <v>0</v>
      </c>
      <c r="O114" s="27">
        <v>3.6683453956288057</v>
      </c>
      <c r="P114" s="47"/>
      <c r="Q114" s="48"/>
    </row>
    <row r="115" spans="1:17" x14ac:dyDescent="0.2">
      <c r="A115" s="17" t="s">
        <v>111</v>
      </c>
      <c r="B115" s="17"/>
      <c r="C115" s="15">
        <v>0</v>
      </c>
      <c r="D115" s="15">
        <v>0</v>
      </c>
      <c r="E115" s="15">
        <v>0</v>
      </c>
      <c r="F115" s="15">
        <v>0</v>
      </c>
      <c r="G115" s="15">
        <v>0</v>
      </c>
      <c r="H115" s="15">
        <v>0</v>
      </c>
      <c r="I115" s="15">
        <v>0</v>
      </c>
      <c r="J115" s="15">
        <v>0</v>
      </c>
      <c r="K115" s="26">
        <v>0</v>
      </c>
      <c r="L115" s="26">
        <v>0</v>
      </c>
      <c r="M115" s="26">
        <v>0.33133228950602733</v>
      </c>
      <c r="N115" s="26">
        <v>0</v>
      </c>
      <c r="O115" s="27">
        <v>0.33133228950602733</v>
      </c>
      <c r="P115" s="47"/>
      <c r="Q115" s="48"/>
    </row>
    <row r="116" spans="1:17" x14ac:dyDescent="0.2">
      <c r="A116" s="17" t="s">
        <v>107</v>
      </c>
      <c r="B116" s="17"/>
      <c r="C116" s="15">
        <v>0</v>
      </c>
      <c r="D116" s="15">
        <v>0</v>
      </c>
      <c r="E116" s="15">
        <v>0</v>
      </c>
      <c r="F116" s="15">
        <v>0</v>
      </c>
      <c r="G116" s="15">
        <v>0</v>
      </c>
      <c r="H116" s="15">
        <v>0</v>
      </c>
      <c r="I116" s="15">
        <v>0</v>
      </c>
      <c r="J116" s="15">
        <v>0</v>
      </c>
      <c r="K116" s="26">
        <v>0</v>
      </c>
      <c r="L116" s="26">
        <v>0.10381194691470221</v>
      </c>
      <c r="M116" s="26">
        <v>0</v>
      </c>
      <c r="N116" s="26">
        <v>0</v>
      </c>
      <c r="O116" s="27">
        <v>0.10381194691470221</v>
      </c>
      <c r="P116" s="47"/>
      <c r="Q116" s="48"/>
    </row>
    <row r="117" spans="1:17" x14ac:dyDescent="0.2">
      <c r="A117" s="8" t="s">
        <v>11</v>
      </c>
      <c r="B117" s="8"/>
      <c r="C117" s="20">
        <v>25.936290043313875</v>
      </c>
      <c r="D117" s="20">
        <v>24.508793615795135</v>
      </c>
      <c r="E117" s="20">
        <v>46.442371462903203</v>
      </c>
      <c r="F117" s="20">
        <v>52.959076327224665</v>
      </c>
      <c r="G117" s="20">
        <v>90.09319778999469</v>
      </c>
      <c r="H117" s="20">
        <v>56.655547473899468</v>
      </c>
      <c r="I117" s="20">
        <v>83.945367825432413</v>
      </c>
      <c r="J117" s="20">
        <v>19.283278418560123</v>
      </c>
      <c r="K117" s="36">
        <v>73.412663844368268</v>
      </c>
      <c r="L117" s="36">
        <v>35.802698215583604</v>
      </c>
      <c r="M117" s="36">
        <v>52.015829463674741</v>
      </c>
      <c r="N117" s="36">
        <v>60.516540166987724</v>
      </c>
      <c r="O117" s="37">
        <v>621.571654647738</v>
      </c>
      <c r="P117" s="59"/>
      <c r="Q117" s="60"/>
    </row>
    <row r="118" spans="1:17" x14ac:dyDescent="0.2">
      <c r="A118" s="8" t="s">
        <v>117</v>
      </c>
      <c r="B118" s="8"/>
      <c r="C118" s="20">
        <v>140.46145182123189</v>
      </c>
      <c r="D118" s="20">
        <v>307.08449950103181</v>
      </c>
      <c r="E118" s="20">
        <v>277.57079301708364</v>
      </c>
      <c r="F118" s="20">
        <v>439.81336582723804</v>
      </c>
      <c r="G118" s="20">
        <v>606.85728698625985</v>
      </c>
      <c r="H118" s="20">
        <v>748.61197126030027</v>
      </c>
      <c r="I118" s="20">
        <v>834.80376881809423</v>
      </c>
      <c r="J118" s="20">
        <v>757.39442137322112</v>
      </c>
      <c r="K118" s="36">
        <v>1006.3705140758982</v>
      </c>
      <c r="L118" s="36">
        <v>813.82013469762251</v>
      </c>
      <c r="M118" s="36">
        <v>707.43928222671786</v>
      </c>
      <c r="N118" s="36">
        <v>493.50848495233953</v>
      </c>
      <c r="O118" s="37">
        <v>7133.7359745570393</v>
      </c>
      <c r="P118" s="61"/>
      <c r="Q118" s="62"/>
    </row>
    <row r="120" spans="1:17" x14ac:dyDescent="0.2">
      <c r="C120" s="63"/>
      <c r="D120" s="63"/>
      <c r="E120" s="63"/>
      <c r="F120" s="63"/>
      <c r="G120" s="63"/>
      <c r="H120" s="63"/>
      <c r="I120" s="63"/>
      <c r="J120" s="63"/>
      <c r="K120" s="63"/>
      <c r="L120" s="63"/>
      <c r="M120" s="63"/>
      <c r="N120" s="63"/>
      <c r="O120" s="63"/>
      <c r="P120" s="63"/>
    </row>
    <row r="122" spans="1:17" x14ac:dyDescent="0.2">
      <c r="J122" s="63"/>
      <c r="K122" s="63"/>
      <c r="L122" s="63"/>
      <c r="M122" s="63"/>
      <c r="N122" s="63"/>
    </row>
    <row r="125" spans="1:17" x14ac:dyDescent="0.2">
      <c r="O125" s="64"/>
    </row>
    <row r="126" spans="1:17" x14ac:dyDescent="0.2">
      <c r="O126" s="30"/>
    </row>
  </sheetData>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2AA2A-C76B-40B4-A217-82BE6314B554}">
  <sheetPr codeName="Sheet4"/>
  <dimension ref="A1:R44"/>
  <sheetViews>
    <sheetView topLeftCell="A25" zoomScaleNormal="100" workbookViewId="0">
      <selection activeCell="L42" sqref="L42"/>
    </sheetView>
  </sheetViews>
  <sheetFormatPr defaultColWidth="8.625" defaultRowHeight="14.25" x14ac:dyDescent="0.2"/>
  <cols>
    <col min="1" max="1" width="34" style="1" customWidth="1"/>
    <col min="2" max="10" width="8.625" style="1"/>
    <col min="11" max="11" width="9" style="1" customWidth="1"/>
    <col min="12" max="16384" width="8.625" style="1"/>
  </cols>
  <sheetData>
    <row r="1" spans="1:14" ht="51" customHeight="1" x14ac:dyDescent="0.2"/>
    <row r="2" spans="1:14" x14ac:dyDescent="0.2">
      <c r="A2" s="1" t="s">
        <v>148</v>
      </c>
    </row>
    <row r="3" spans="1:14" x14ac:dyDescent="0.2">
      <c r="A3" s="1" t="s">
        <v>170</v>
      </c>
    </row>
    <row r="4" spans="1:14" x14ac:dyDescent="0.2">
      <c r="A4" s="3" t="s">
        <v>158</v>
      </c>
      <c r="B4" s="1" t="s">
        <v>171</v>
      </c>
    </row>
    <row r="5" spans="1:14" x14ac:dyDescent="0.2">
      <c r="A5" s="3" t="s">
        <v>159</v>
      </c>
      <c r="B5" s="1" t="s">
        <v>172</v>
      </c>
    </row>
    <row r="6" spans="1:14" x14ac:dyDescent="0.2">
      <c r="A6" s="3" t="s">
        <v>102</v>
      </c>
      <c r="B6" s="6" t="s">
        <v>162</v>
      </c>
    </row>
    <row r="7" spans="1:14" x14ac:dyDescent="0.2">
      <c r="A7" s="3" t="s">
        <v>103</v>
      </c>
      <c r="B7" s="6" t="s">
        <v>178</v>
      </c>
    </row>
    <row r="8" spans="1:14" x14ac:dyDescent="0.2">
      <c r="A8" s="4" t="s">
        <v>150</v>
      </c>
      <c r="B8" s="6"/>
    </row>
    <row r="9" spans="1:14" x14ac:dyDescent="0.2">
      <c r="A9" s="5" t="s">
        <v>151</v>
      </c>
      <c r="B9" s="6" t="s">
        <v>156</v>
      </c>
    </row>
    <row r="10" spans="1:14" x14ac:dyDescent="0.2">
      <c r="A10" s="3" t="s">
        <v>152</v>
      </c>
      <c r="B10" s="7" t="s">
        <v>157</v>
      </c>
    </row>
    <row r="11" spans="1:14" x14ac:dyDescent="0.2">
      <c r="B11" s="11"/>
    </row>
    <row r="14" spans="1:14" ht="15" x14ac:dyDescent="0.25">
      <c r="A14" s="65" t="s">
        <v>143</v>
      </c>
    </row>
    <row r="15" spans="1:14" x14ac:dyDescent="0.2">
      <c r="A15" s="70" t="s">
        <v>138</v>
      </c>
      <c r="B15" s="71"/>
      <c r="C15" s="71"/>
      <c r="D15" s="71"/>
      <c r="E15" s="71"/>
      <c r="F15" s="71"/>
      <c r="G15" s="71"/>
      <c r="H15" s="71"/>
      <c r="I15" s="71"/>
      <c r="J15" s="71"/>
      <c r="K15" s="71"/>
      <c r="L15" s="71"/>
      <c r="M15" s="72"/>
    </row>
    <row r="16" spans="1:14" x14ac:dyDescent="0.2">
      <c r="A16" s="8" t="s">
        <v>119</v>
      </c>
      <c r="B16" s="9">
        <v>2007</v>
      </c>
      <c r="C16" s="9">
        <v>2008</v>
      </c>
      <c r="D16" s="9">
        <v>2009</v>
      </c>
      <c r="E16" s="9">
        <v>2010</v>
      </c>
      <c r="F16" s="9">
        <v>2011</v>
      </c>
      <c r="G16" s="9">
        <v>2012</v>
      </c>
      <c r="H16" s="9">
        <v>2013</v>
      </c>
      <c r="I16" s="9">
        <v>2014</v>
      </c>
      <c r="J16" s="9">
        <v>2015</v>
      </c>
      <c r="K16" s="9">
        <v>2016</v>
      </c>
      <c r="L16" s="9">
        <v>2017</v>
      </c>
      <c r="M16" s="9">
        <v>2018</v>
      </c>
      <c r="N16" s="25" t="s">
        <v>117</v>
      </c>
    </row>
    <row r="17" spans="1:18" x14ac:dyDescent="0.2">
      <c r="A17" s="12" t="s">
        <v>9</v>
      </c>
      <c r="B17" s="55">
        <v>494.90782723296815</v>
      </c>
      <c r="C17" s="55">
        <v>871.686507540614</v>
      </c>
      <c r="D17" s="55">
        <v>1760.2827929555287</v>
      </c>
      <c r="E17" s="55">
        <v>1757.4089145561534</v>
      </c>
      <c r="F17" s="55">
        <v>1554.4048669955682</v>
      </c>
      <c r="G17" s="55">
        <v>1892.2688353437779</v>
      </c>
      <c r="H17" s="55">
        <v>2049.3161960326497</v>
      </c>
      <c r="I17" s="55">
        <v>1996.2439391572536</v>
      </c>
      <c r="J17" s="55">
        <v>2010.7975382603536</v>
      </c>
      <c r="K17" s="55">
        <v>2138.4117950622585</v>
      </c>
      <c r="L17" s="55">
        <v>2259.4984559707309</v>
      </c>
      <c r="M17" s="55">
        <v>1934.3515258835896</v>
      </c>
      <c r="N17" s="56">
        <v>20719.579194991449</v>
      </c>
      <c r="O17" s="33"/>
    </row>
    <row r="18" spans="1:18" x14ac:dyDescent="0.2">
      <c r="A18" s="17" t="s">
        <v>121</v>
      </c>
      <c r="B18" s="26">
        <v>5556.6540457010651</v>
      </c>
      <c r="C18" s="26">
        <v>6575.9181787325642</v>
      </c>
      <c r="D18" s="26">
        <v>7367.3928454639563</v>
      </c>
      <c r="E18" s="26">
        <v>7847.595032621557</v>
      </c>
      <c r="F18" s="26">
        <v>8256.1696519845773</v>
      </c>
      <c r="G18" s="26">
        <v>8047.8448903835697</v>
      </c>
      <c r="H18" s="26">
        <v>8188.191955003339</v>
      </c>
      <c r="I18" s="26">
        <v>7203.9780942484313</v>
      </c>
      <c r="J18" s="26">
        <v>6607.1518919672244</v>
      </c>
      <c r="K18" s="26">
        <v>7226.1953292739981</v>
      </c>
      <c r="L18" s="26">
        <v>8053.5459666288498</v>
      </c>
      <c r="M18" s="26">
        <v>7083.6418779331025</v>
      </c>
      <c r="N18" s="27">
        <v>88014.279759942234</v>
      </c>
      <c r="O18" s="33"/>
    </row>
    <row r="19" spans="1:18" x14ac:dyDescent="0.2">
      <c r="A19" s="66" t="s">
        <v>105</v>
      </c>
      <c r="B19" s="67">
        <v>140.46145182123192</v>
      </c>
      <c r="C19" s="67">
        <v>307.08449950103164</v>
      </c>
      <c r="D19" s="67">
        <v>277.57079301708359</v>
      </c>
      <c r="E19" s="67">
        <v>439.81336582723787</v>
      </c>
      <c r="F19" s="67">
        <v>606.85728698626008</v>
      </c>
      <c r="G19" s="67">
        <v>748.61197126030038</v>
      </c>
      <c r="H19" s="67">
        <v>834.80376881809445</v>
      </c>
      <c r="I19" s="67">
        <v>757.39442137322033</v>
      </c>
      <c r="J19" s="67">
        <v>1006.3705140758976</v>
      </c>
      <c r="K19" s="67">
        <v>813.82013469762194</v>
      </c>
      <c r="L19" s="67">
        <v>707.43928222671798</v>
      </c>
      <c r="M19" s="67">
        <v>493.50848495233947</v>
      </c>
      <c r="N19" s="68">
        <v>7133.7359745570375</v>
      </c>
      <c r="O19" s="33"/>
    </row>
    <row r="21" spans="1:18" x14ac:dyDescent="0.2">
      <c r="A21" s="11"/>
      <c r="B21" s="11"/>
      <c r="C21" s="11"/>
      <c r="D21" s="11"/>
      <c r="E21" s="11"/>
      <c r="F21" s="11"/>
      <c r="G21" s="11"/>
      <c r="H21" s="11"/>
      <c r="I21" s="11"/>
      <c r="J21" s="11"/>
      <c r="K21" s="11"/>
      <c r="L21" s="11"/>
      <c r="M21" s="11"/>
      <c r="N21" s="11"/>
      <c r="O21" s="11"/>
      <c r="P21" s="11"/>
      <c r="Q21" s="11"/>
      <c r="R21" s="11"/>
    </row>
    <row r="22" spans="1:18" x14ac:dyDescent="0.2">
      <c r="A22" s="11"/>
      <c r="B22" s="11"/>
      <c r="C22" s="11"/>
      <c r="D22" s="11"/>
      <c r="E22" s="11"/>
      <c r="F22" s="11"/>
      <c r="G22" s="11"/>
      <c r="H22" s="11"/>
      <c r="I22" s="11"/>
      <c r="J22" s="11"/>
      <c r="K22" s="11"/>
      <c r="L22" s="11"/>
      <c r="M22" s="11"/>
      <c r="N22" s="11"/>
      <c r="O22" s="11"/>
      <c r="P22" s="11"/>
      <c r="Q22" s="11"/>
      <c r="R22" s="11"/>
    </row>
    <row r="23" spans="1:18" x14ac:dyDescent="0.2">
      <c r="A23" s="11"/>
      <c r="B23" s="11"/>
      <c r="C23" s="11"/>
      <c r="D23" s="11"/>
      <c r="E23" s="11"/>
      <c r="F23" s="11"/>
      <c r="G23" s="11"/>
      <c r="H23" s="11"/>
      <c r="I23" s="11"/>
      <c r="J23" s="11"/>
      <c r="K23" s="11"/>
      <c r="L23" s="11"/>
      <c r="M23" s="11"/>
      <c r="N23" s="11"/>
      <c r="O23" s="11"/>
      <c r="P23" s="11"/>
      <c r="Q23" s="11"/>
      <c r="R23" s="11"/>
    </row>
    <row r="24" spans="1:18" x14ac:dyDescent="0.2">
      <c r="A24" s="11"/>
      <c r="B24" s="11"/>
      <c r="C24" s="11"/>
      <c r="D24" s="11"/>
      <c r="E24" s="11"/>
      <c r="F24" s="11"/>
      <c r="G24" s="11"/>
      <c r="H24" s="11"/>
      <c r="I24" s="11"/>
      <c r="J24" s="11"/>
      <c r="K24" s="11"/>
      <c r="L24" s="11"/>
      <c r="M24" s="11"/>
      <c r="N24" s="11"/>
      <c r="O24" s="11"/>
      <c r="P24" s="11"/>
      <c r="Q24" s="11"/>
      <c r="R24" s="11"/>
    </row>
    <row r="25" spans="1:18" x14ac:dyDescent="0.2">
      <c r="A25" s="11"/>
      <c r="B25" s="11"/>
      <c r="C25" s="11"/>
      <c r="D25" s="11"/>
      <c r="E25" s="11"/>
      <c r="F25" s="11"/>
      <c r="G25" s="11"/>
      <c r="H25" s="11"/>
      <c r="I25" s="11"/>
      <c r="J25" s="11"/>
      <c r="K25" s="11"/>
      <c r="L25" s="11"/>
      <c r="M25" s="11"/>
      <c r="N25" s="11"/>
    </row>
    <row r="26" spans="1:18" x14ac:dyDescent="0.2">
      <c r="A26" s="11"/>
      <c r="B26" s="15"/>
      <c r="C26" s="15"/>
      <c r="D26" s="15"/>
      <c r="E26" s="15"/>
      <c r="F26" s="15"/>
      <c r="G26" s="15"/>
      <c r="H26" s="15"/>
      <c r="I26" s="15"/>
      <c r="J26" s="15"/>
      <c r="K26" s="15"/>
      <c r="L26" s="15"/>
      <c r="M26" s="15"/>
      <c r="N26" s="11"/>
    </row>
    <row r="27" spans="1:18" x14ac:dyDescent="0.2">
      <c r="A27" s="11"/>
      <c r="B27" s="53"/>
      <c r="C27" s="53"/>
      <c r="D27" s="53"/>
      <c r="E27" s="53"/>
      <c r="F27" s="53"/>
      <c r="G27" s="53"/>
      <c r="H27" s="53"/>
      <c r="I27" s="53"/>
      <c r="J27" s="53"/>
      <c r="K27" s="53"/>
      <c r="L27" s="53"/>
      <c r="M27" s="53"/>
      <c r="N27" s="11"/>
    </row>
    <row r="28" spans="1:18" x14ac:dyDescent="0.2">
      <c r="A28" s="11"/>
      <c r="B28" s="11"/>
      <c r="C28" s="11"/>
      <c r="D28" s="11"/>
      <c r="E28" s="11"/>
      <c r="F28" s="11"/>
      <c r="G28" s="11"/>
      <c r="H28" s="11"/>
      <c r="I28" s="11"/>
      <c r="J28" s="11"/>
      <c r="K28" s="11"/>
      <c r="L28" s="11"/>
      <c r="M28" s="11"/>
      <c r="N28" s="11"/>
    </row>
    <row r="29" spans="1:18" x14ac:dyDescent="0.2">
      <c r="A29" s="11"/>
      <c r="B29" s="11"/>
      <c r="C29" s="11"/>
      <c r="D29" s="11"/>
      <c r="E29" s="11"/>
      <c r="F29" s="11"/>
      <c r="G29" s="11"/>
      <c r="H29" s="11"/>
      <c r="I29" s="11"/>
      <c r="J29" s="11"/>
      <c r="K29" s="11"/>
      <c r="L29" s="11"/>
      <c r="M29" s="11"/>
      <c r="N29" s="11"/>
    </row>
    <row r="30" spans="1:18" x14ac:dyDescent="0.2">
      <c r="A30" s="11"/>
      <c r="B30" s="11"/>
      <c r="C30" s="11"/>
      <c r="D30" s="11"/>
      <c r="E30" s="11"/>
      <c r="F30" s="11"/>
      <c r="G30" s="11"/>
      <c r="H30" s="11"/>
      <c r="I30" s="11"/>
      <c r="J30" s="11"/>
      <c r="K30" s="11"/>
      <c r="L30" s="11"/>
      <c r="M30" s="11"/>
      <c r="N30" s="11"/>
    </row>
    <row r="31" spans="1:18" x14ac:dyDescent="0.2">
      <c r="A31" s="11"/>
      <c r="B31" s="11"/>
      <c r="C31" s="11"/>
      <c r="D31" s="11"/>
      <c r="E31" s="11"/>
      <c r="F31" s="11"/>
      <c r="G31" s="11"/>
      <c r="H31" s="11"/>
      <c r="I31" s="11"/>
      <c r="J31" s="11"/>
      <c r="K31" s="11"/>
      <c r="L31" s="11"/>
      <c r="M31" s="11"/>
      <c r="N31" s="11"/>
    </row>
    <row r="32" spans="1:18" x14ac:dyDescent="0.2">
      <c r="A32" s="11"/>
      <c r="B32" s="11"/>
      <c r="C32" s="11"/>
      <c r="D32" s="11"/>
      <c r="E32" s="11"/>
      <c r="F32" s="11"/>
      <c r="G32" s="11"/>
      <c r="H32" s="11"/>
      <c r="I32" s="11"/>
      <c r="J32" s="11"/>
      <c r="K32" s="11"/>
      <c r="L32" s="11"/>
      <c r="M32" s="11"/>
    </row>
    <row r="33" spans="1:13" x14ac:dyDescent="0.2">
      <c r="A33" s="11"/>
      <c r="B33" s="11"/>
      <c r="C33" s="11"/>
      <c r="D33" s="11"/>
      <c r="E33" s="11"/>
      <c r="F33" s="11"/>
      <c r="G33" s="11"/>
      <c r="H33" s="11"/>
      <c r="I33" s="11"/>
      <c r="J33" s="11"/>
      <c r="K33" s="11"/>
      <c r="L33" s="11"/>
      <c r="M33" s="11"/>
    </row>
    <row r="34" spans="1:13" x14ac:dyDescent="0.2">
      <c r="A34" s="11"/>
      <c r="B34" s="11"/>
      <c r="C34" s="11"/>
      <c r="D34" s="11"/>
      <c r="E34" s="11"/>
      <c r="F34" s="11"/>
      <c r="G34" s="11"/>
      <c r="H34" s="11"/>
      <c r="I34" s="11"/>
      <c r="J34" s="11"/>
      <c r="K34" s="11"/>
      <c r="L34" s="11"/>
      <c r="M34" s="11"/>
    </row>
    <row r="35" spans="1:13" x14ac:dyDescent="0.2">
      <c r="A35" s="11"/>
      <c r="B35" s="11"/>
      <c r="C35" s="11"/>
      <c r="D35" s="11"/>
      <c r="E35" s="11"/>
      <c r="F35" s="11"/>
      <c r="G35" s="11"/>
      <c r="H35" s="11"/>
      <c r="I35" s="11"/>
      <c r="J35" s="11"/>
      <c r="K35" s="11"/>
      <c r="L35" s="11"/>
      <c r="M35" s="11"/>
    </row>
    <row r="36" spans="1:13" x14ac:dyDescent="0.2">
      <c r="A36" s="11"/>
      <c r="B36" s="11"/>
      <c r="C36" s="11"/>
      <c r="D36" s="11"/>
      <c r="E36" s="11"/>
      <c r="F36" s="11"/>
      <c r="G36" s="11"/>
      <c r="H36" s="11"/>
      <c r="I36" s="11"/>
      <c r="J36" s="11"/>
      <c r="K36" s="11"/>
      <c r="L36" s="11"/>
      <c r="M36" s="11"/>
    </row>
    <row r="37" spans="1:13" x14ac:dyDescent="0.2">
      <c r="A37" s="11"/>
      <c r="B37" s="11"/>
      <c r="C37" s="11"/>
      <c r="D37" s="11"/>
      <c r="E37" s="11"/>
      <c r="F37" s="11"/>
      <c r="G37" s="11"/>
      <c r="H37" s="11"/>
      <c r="I37" s="11"/>
      <c r="J37" s="11"/>
      <c r="K37" s="11"/>
      <c r="L37" s="11"/>
      <c r="M37" s="11"/>
    </row>
    <row r="38" spans="1:13" x14ac:dyDescent="0.2">
      <c r="A38" s="11"/>
      <c r="B38" s="11"/>
      <c r="C38" s="11"/>
      <c r="D38" s="11"/>
      <c r="E38" s="11"/>
      <c r="F38" s="11"/>
      <c r="G38" s="11"/>
      <c r="H38" s="11"/>
      <c r="I38" s="11"/>
      <c r="J38" s="11"/>
      <c r="K38" s="11"/>
      <c r="L38" s="11"/>
      <c r="M38" s="11"/>
    </row>
    <row r="39" spans="1:13" x14ac:dyDescent="0.2">
      <c r="A39" s="11"/>
      <c r="B39" s="11"/>
      <c r="C39" s="11"/>
      <c r="D39" s="11"/>
      <c r="E39" s="11"/>
      <c r="F39" s="11"/>
      <c r="G39" s="11"/>
      <c r="H39" s="11"/>
      <c r="I39" s="11"/>
      <c r="J39" s="11"/>
      <c r="K39" s="11"/>
      <c r="L39" s="11"/>
      <c r="M39" s="11"/>
    </row>
    <row r="40" spans="1:13" x14ac:dyDescent="0.2">
      <c r="A40" s="11"/>
      <c r="B40" s="11"/>
      <c r="C40" s="11"/>
      <c r="D40" s="11"/>
      <c r="E40" s="11"/>
      <c r="F40" s="11"/>
      <c r="G40" s="11"/>
      <c r="H40" s="11"/>
      <c r="I40" s="11"/>
      <c r="J40" s="11"/>
      <c r="K40" s="11"/>
      <c r="L40" s="11"/>
      <c r="M40" s="11"/>
    </row>
    <row r="41" spans="1:13" x14ac:dyDescent="0.2">
      <c r="A41" s="11"/>
      <c r="B41" s="11"/>
      <c r="C41" s="11"/>
      <c r="D41" s="11"/>
      <c r="E41" s="11"/>
      <c r="F41" s="11"/>
      <c r="G41" s="11"/>
      <c r="H41" s="11"/>
      <c r="I41" s="11"/>
      <c r="J41" s="11"/>
      <c r="K41" s="11"/>
      <c r="L41" s="11"/>
      <c r="M41" s="11"/>
    </row>
    <row r="42" spans="1:13" x14ac:dyDescent="0.2">
      <c r="A42" s="11"/>
      <c r="B42" s="11"/>
      <c r="C42" s="11"/>
      <c r="D42" s="11"/>
      <c r="E42" s="11"/>
      <c r="F42" s="11"/>
      <c r="G42" s="11"/>
      <c r="H42" s="11"/>
      <c r="I42" s="11"/>
      <c r="J42" s="11"/>
      <c r="K42" s="11"/>
      <c r="L42" s="11"/>
      <c r="M42" s="11"/>
    </row>
    <row r="43" spans="1:13" x14ac:dyDescent="0.2">
      <c r="A43" s="11"/>
      <c r="B43" s="11"/>
      <c r="C43" s="11"/>
      <c r="D43" s="11"/>
      <c r="E43" s="11"/>
      <c r="F43" s="11"/>
      <c r="G43" s="11"/>
      <c r="H43" s="11"/>
      <c r="I43" s="11"/>
      <c r="J43" s="11"/>
      <c r="K43" s="11"/>
      <c r="L43" s="11"/>
      <c r="M43" s="11"/>
    </row>
    <row r="44" spans="1:13" x14ac:dyDescent="0.2">
      <c r="A44" s="11"/>
      <c r="B44" s="11"/>
      <c r="C44" s="11"/>
      <c r="D44" s="11"/>
      <c r="E44" s="11"/>
      <c r="F44" s="11"/>
      <c r="G44" s="11"/>
      <c r="H44" s="11"/>
      <c r="I44" s="11"/>
      <c r="J44" s="11"/>
      <c r="K44" s="11"/>
      <c r="L44" s="11"/>
      <c r="M44" s="11"/>
    </row>
  </sheetData>
  <mergeCells count="1">
    <mergeCell ref="A15:M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109BB-8083-43E9-B5A7-032F0A671BBB}">
  <sheetPr codeName="Sheet6"/>
  <dimension ref="A1:S27"/>
  <sheetViews>
    <sheetView tabSelected="1" topLeftCell="A30" zoomScaleNormal="100" workbookViewId="0">
      <selection activeCell="K40" sqref="K40"/>
    </sheetView>
  </sheetViews>
  <sheetFormatPr defaultColWidth="8.625" defaultRowHeight="14.25" x14ac:dyDescent="0.2"/>
  <cols>
    <col min="1" max="1" width="38" style="1" customWidth="1"/>
    <col min="2" max="3" width="8.625" style="1"/>
    <col min="4" max="13" width="9.25" style="1" customWidth="1"/>
    <col min="14" max="14" width="9.5" style="1" customWidth="1"/>
    <col min="15" max="16384" width="8.625" style="1"/>
  </cols>
  <sheetData>
    <row r="1" spans="1:15" ht="50.1" customHeight="1" x14ac:dyDescent="0.2"/>
    <row r="2" spans="1:15" x14ac:dyDescent="0.2">
      <c r="A2" s="1" t="s">
        <v>148</v>
      </c>
    </row>
    <row r="3" spans="1:15" x14ac:dyDescent="0.2">
      <c r="A3" s="1" t="s">
        <v>173</v>
      </c>
    </row>
    <row r="4" spans="1:15" x14ac:dyDescent="0.2">
      <c r="A4" s="3" t="s">
        <v>158</v>
      </c>
      <c r="B4" s="1" t="s">
        <v>174</v>
      </c>
    </row>
    <row r="5" spans="1:15" x14ac:dyDescent="0.2">
      <c r="A5" s="3" t="s">
        <v>159</v>
      </c>
      <c r="B5" s="1" t="s">
        <v>175</v>
      </c>
    </row>
    <row r="6" spans="1:15" x14ac:dyDescent="0.2">
      <c r="A6" s="3" t="s">
        <v>102</v>
      </c>
      <c r="B6" s="6" t="s">
        <v>162</v>
      </c>
    </row>
    <row r="7" spans="1:15" x14ac:dyDescent="0.2">
      <c r="A7" s="3" t="s">
        <v>103</v>
      </c>
      <c r="B7" s="6" t="s">
        <v>179</v>
      </c>
    </row>
    <row r="8" spans="1:15" x14ac:dyDescent="0.2">
      <c r="A8" s="4" t="s">
        <v>150</v>
      </c>
      <c r="B8" s="6"/>
    </row>
    <row r="9" spans="1:15" x14ac:dyDescent="0.2">
      <c r="A9" s="5" t="s">
        <v>151</v>
      </c>
      <c r="B9" s="6" t="s">
        <v>156</v>
      </c>
    </row>
    <row r="10" spans="1:15" x14ac:dyDescent="0.2">
      <c r="A10" s="3" t="s">
        <v>152</v>
      </c>
      <c r="B10" s="7" t="s">
        <v>157</v>
      </c>
    </row>
    <row r="15" spans="1:15" x14ac:dyDescent="0.2">
      <c r="A15" s="8" t="s">
        <v>127</v>
      </c>
      <c r="B15" s="9">
        <v>2007</v>
      </c>
      <c r="C15" s="9">
        <v>2008</v>
      </c>
      <c r="D15" s="9">
        <v>2009</v>
      </c>
      <c r="E15" s="9">
        <v>2010</v>
      </c>
      <c r="F15" s="9">
        <v>2011</v>
      </c>
      <c r="G15" s="9">
        <v>2012</v>
      </c>
      <c r="H15" s="9">
        <v>2013</v>
      </c>
      <c r="I15" s="9">
        <v>2014</v>
      </c>
      <c r="J15" s="9">
        <v>2015</v>
      </c>
      <c r="K15" s="9">
        <v>2016</v>
      </c>
      <c r="L15" s="9">
        <v>2017</v>
      </c>
      <c r="M15" s="9">
        <v>2018</v>
      </c>
      <c r="N15" s="8" t="s">
        <v>117</v>
      </c>
    </row>
    <row r="16" spans="1:15" x14ac:dyDescent="0.2">
      <c r="A16" s="12" t="s">
        <v>137</v>
      </c>
      <c r="B16" s="11"/>
      <c r="C16" s="11"/>
      <c r="D16" s="11"/>
      <c r="E16" s="11"/>
      <c r="F16" s="15">
        <v>8.8247316220341036E-3</v>
      </c>
      <c r="G16" s="15">
        <v>3.3134515899887664</v>
      </c>
      <c r="H16" s="15">
        <v>6.0931088356000238</v>
      </c>
      <c r="I16" s="15">
        <v>9.8164375871326115</v>
      </c>
      <c r="J16" s="15">
        <v>11.133275146942971</v>
      </c>
      <c r="K16" s="15">
        <v>7.68025463191813</v>
      </c>
      <c r="L16" s="15">
        <v>2.5541526598008626</v>
      </c>
      <c r="M16" s="26">
        <v>3.4651445989256189</v>
      </c>
      <c r="N16" s="27">
        <f>SUM(B16:M16)</f>
        <v>44.064649781931017</v>
      </c>
      <c r="O16" s="23"/>
    </row>
    <row r="17" spans="1:19" x14ac:dyDescent="0.2">
      <c r="A17" s="17" t="s">
        <v>132</v>
      </c>
      <c r="B17" s="11"/>
      <c r="C17" s="11"/>
      <c r="D17" s="15">
        <v>0.71199073348470698</v>
      </c>
      <c r="E17" s="15"/>
      <c r="F17" s="15"/>
      <c r="G17" s="15"/>
      <c r="H17" s="15"/>
      <c r="I17" s="15">
        <v>1.0151885565225311</v>
      </c>
      <c r="J17" s="15">
        <v>0.21480948594370736</v>
      </c>
      <c r="K17" s="15">
        <v>1.3476742232227195</v>
      </c>
      <c r="L17" s="15">
        <v>0.22942391735344253</v>
      </c>
      <c r="M17" s="26">
        <v>0.25593485314530634</v>
      </c>
      <c r="N17" s="27">
        <f t="shared" ref="N17:N23" si="0">SUM(B17:M17)</f>
        <v>3.775021769672414</v>
      </c>
      <c r="O17" s="23"/>
    </row>
    <row r="18" spans="1:19" x14ac:dyDescent="0.2">
      <c r="A18" s="17" t="s">
        <v>134</v>
      </c>
      <c r="B18" s="11"/>
      <c r="C18" s="15">
        <v>0.6835491909644259</v>
      </c>
      <c r="D18" s="15">
        <v>1.0816216023411394</v>
      </c>
      <c r="E18" s="15">
        <v>1.9404630120686665E-2</v>
      </c>
      <c r="F18" s="15">
        <v>2.1143418035673163E-2</v>
      </c>
      <c r="G18" s="15">
        <v>-9.7633345575085337E-2</v>
      </c>
      <c r="H18" s="15"/>
      <c r="I18" s="15"/>
      <c r="J18" s="15"/>
      <c r="K18" s="15"/>
      <c r="L18" s="15"/>
      <c r="M18" s="26"/>
      <c r="N18" s="27">
        <f t="shared" si="0"/>
        <v>1.7080854958868397</v>
      </c>
      <c r="O18" s="23"/>
    </row>
    <row r="19" spans="1:19" x14ac:dyDescent="0.2">
      <c r="A19" s="17" t="s">
        <v>131</v>
      </c>
      <c r="B19" s="11"/>
      <c r="C19" s="15"/>
      <c r="D19" s="15">
        <v>0.64305367712108241</v>
      </c>
      <c r="E19" s="15">
        <v>0.69361445987508252</v>
      </c>
      <c r="F19" s="15">
        <v>0.78417418814761719</v>
      </c>
      <c r="G19" s="15">
        <v>0</v>
      </c>
      <c r="H19" s="15">
        <v>0.90468626076336933</v>
      </c>
      <c r="I19" s="15">
        <v>0.21982313934563347</v>
      </c>
      <c r="J19" s="15">
        <v>2.427526199068847</v>
      </c>
      <c r="K19" s="15">
        <v>0.34261507961302579</v>
      </c>
      <c r="L19" s="15">
        <v>2.3319803653982381</v>
      </c>
      <c r="M19" s="26">
        <v>4.2278374885867471</v>
      </c>
      <c r="N19" s="27">
        <f t="shared" si="0"/>
        <v>12.575310857919643</v>
      </c>
      <c r="O19" s="23"/>
    </row>
    <row r="20" spans="1:19" x14ac:dyDescent="0.2">
      <c r="A20" s="17" t="s">
        <v>130</v>
      </c>
      <c r="B20" s="15">
        <v>0.15043123759959709</v>
      </c>
      <c r="C20" s="15"/>
      <c r="D20" s="15">
        <v>0.56224068273950356</v>
      </c>
      <c r="E20" s="15">
        <v>0.38905011250509824</v>
      </c>
      <c r="F20" s="15">
        <v>0.83330576746266649</v>
      </c>
      <c r="G20" s="15">
        <v>0.72798108370972403</v>
      </c>
      <c r="H20" s="15">
        <v>2.9066138249302034</v>
      </c>
      <c r="I20" s="15">
        <v>7.2370801229930084</v>
      </c>
      <c r="J20" s="15">
        <v>1.9787553597561129</v>
      </c>
      <c r="K20" s="15">
        <v>4.2427188941132767</v>
      </c>
      <c r="L20" s="15">
        <v>2.5183181078515542</v>
      </c>
      <c r="M20" s="26">
        <v>0.17160096175109671</v>
      </c>
      <c r="N20" s="27">
        <f t="shared" si="0"/>
        <v>21.718096155411843</v>
      </c>
      <c r="O20" s="23"/>
    </row>
    <row r="21" spans="1:19" x14ac:dyDescent="0.2">
      <c r="A21" s="17" t="s">
        <v>129</v>
      </c>
      <c r="B21" s="15"/>
      <c r="C21" s="15"/>
      <c r="D21" s="15">
        <v>4.5612098052797529</v>
      </c>
      <c r="E21" s="15">
        <v>8.8141146858322639</v>
      </c>
      <c r="F21" s="15">
        <v>13.983585836912741</v>
      </c>
      <c r="G21" s="15">
        <v>8.0334912170281569</v>
      </c>
      <c r="H21" s="15">
        <v>12.089471830475576</v>
      </c>
      <c r="I21" s="15">
        <v>5.5246660945607315</v>
      </c>
      <c r="J21" s="15">
        <v>3.5480732379042683</v>
      </c>
      <c r="K21" s="15">
        <v>12.539854264659866</v>
      </c>
      <c r="L21" s="15">
        <v>21.614625556209248</v>
      </c>
      <c r="M21" s="26">
        <v>11.131649055948323</v>
      </c>
      <c r="N21" s="27">
        <f t="shared" si="0"/>
        <v>101.84074158481093</v>
      </c>
      <c r="O21" s="23"/>
    </row>
    <row r="22" spans="1:19" x14ac:dyDescent="0.2">
      <c r="A22" s="17" t="s">
        <v>128</v>
      </c>
      <c r="B22" s="15">
        <v>8.8430986254572116E-2</v>
      </c>
      <c r="C22" s="15">
        <v>1.8752266767832613</v>
      </c>
      <c r="D22" s="15">
        <v>6.4011945720216392</v>
      </c>
      <c r="E22" s="15">
        <v>4.8005353813225309</v>
      </c>
      <c r="F22" s="15">
        <v>2.3844127731546516</v>
      </c>
      <c r="G22" s="15">
        <v>6.6628945112720714</v>
      </c>
      <c r="H22" s="15">
        <v>14.651852583117069</v>
      </c>
      <c r="I22" s="15">
        <v>2.8072075520059996</v>
      </c>
      <c r="J22" s="15">
        <v>13.619289359273143</v>
      </c>
      <c r="K22" s="15">
        <v>9.7325770266963865</v>
      </c>
      <c r="L22" s="15">
        <v>9.662198078678724</v>
      </c>
      <c r="M22" s="26">
        <v>7.3723298583818053</v>
      </c>
      <c r="N22" s="27">
        <f t="shared" si="0"/>
        <v>80.058149358961856</v>
      </c>
      <c r="O22" s="23"/>
    </row>
    <row r="23" spans="1:19" x14ac:dyDescent="0.2">
      <c r="A23" s="17" t="s">
        <v>133</v>
      </c>
      <c r="B23" s="15"/>
      <c r="C23" s="15">
        <v>6.8355166472380255E-2</v>
      </c>
      <c r="D23" s="15"/>
      <c r="E23" s="15">
        <v>2.4679896829281573</v>
      </c>
      <c r="F23" s="15">
        <v>0.26348497894285955</v>
      </c>
      <c r="G23" s="15">
        <v>2.5803673598738701</v>
      </c>
      <c r="H23" s="15">
        <v>1.4513612796101916</v>
      </c>
      <c r="I23" s="15">
        <v>0.75269373781243165</v>
      </c>
      <c r="J23" s="15">
        <v>0.66436365201085601</v>
      </c>
      <c r="K23" s="15">
        <v>0.44809681511014426</v>
      </c>
      <c r="L23" s="15">
        <v>0.69835903062110527</v>
      </c>
      <c r="M23" s="26">
        <v>0.11055756786524719</v>
      </c>
      <c r="N23" s="27">
        <f t="shared" si="0"/>
        <v>9.5056292712472423</v>
      </c>
      <c r="O23" s="23"/>
    </row>
    <row r="24" spans="1:19" x14ac:dyDescent="0.2">
      <c r="A24" s="8" t="s">
        <v>117</v>
      </c>
      <c r="B24" s="20">
        <f>SUM(B16:B23)</f>
        <v>0.23886222385416922</v>
      </c>
      <c r="C24" s="20">
        <f t="shared" ref="C24:N24" si="1">SUM(C16:C23)</f>
        <v>2.6271310342200676</v>
      </c>
      <c r="D24" s="20">
        <f t="shared" si="1"/>
        <v>13.961311072987824</v>
      </c>
      <c r="E24" s="20">
        <f t="shared" si="1"/>
        <v>17.184708952583819</v>
      </c>
      <c r="F24" s="20">
        <f t="shared" si="1"/>
        <v>18.278931694278242</v>
      </c>
      <c r="G24" s="20">
        <f t="shared" si="1"/>
        <v>21.220552416297501</v>
      </c>
      <c r="H24" s="20">
        <f t="shared" si="1"/>
        <v>38.097094614496434</v>
      </c>
      <c r="I24" s="20">
        <f t="shared" si="1"/>
        <v>27.373096790372948</v>
      </c>
      <c r="J24" s="20">
        <f t="shared" si="1"/>
        <v>33.586092440899904</v>
      </c>
      <c r="K24" s="20">
        <f t="shared" si="1"/>
        <v>36.333790935333546</v>
      </c>
      <c r="L24" s="20">
        <f t="shared" si="1"/>
        <v>39.609057715913174</v>
      </c>
      <c r="M24" s="36">
        <f t="shared" si="1"/>
        <v>26.735054384604144</v>
      </c>
      <c r="N24" s="37">
        <f t="shared" si="1"/>
        <v>275.24568427584177</v>
      </c>
    </row>
    <row r="25" spans="1:19" x14ac:dyDescent="0.2">
      <c r="A25" s="45" t="s">
        <v>143</v>
      </c>
      <c r="B25" s="22"/>
      <c r="C25" s="22"/>
      <c r="D25" s="22"/>
      <c r="E25" s="22"/>
      <c r="F25" s="22"/>
      <c r="G25" s="22"/>
      <c r="H25" s="22"/>
      <c r="I25" s="22"/>
      <c r="J25" s="22"/>
      <c r="K25" s="22"/>
      <c r="L25" s="22"/>
      <c r="M25" s="46"/>
      <c r="N25" s="6"/>
    </row>
    <row r="26" spans="1:19" x14ac:dyDescent="0.2">
      <c r="B26" s="69"/>
      <c r="C26" s="69"/>
      <c r="D26" s="69"/>
      <c r="E26" s="69"/>
      <c r="F26" s="69"/>
      <c r="G26" s="69"/>
      <c r="H26" s="69"/>
      <c r="I26" s="69"/>
      <c r="J26" s="69"/>
      <c r="K26" s="69"/>
      <c r="L26" s="69"/>
      <c r="M26" s="69"/>
    </row>
    <row r="27" spans="1:19" x14ac:dyDescent="0.2">
      <c r="O27" s="11"/>
      <c r="P27" s="11"/>
      <c r="Q27" s="11"/>
      <c r="R27" s="11"/>
      <c r="S27" s="11"/>
    </row>
  </sheetData>
  <pageMargins left="0.7" right="0.7" top="0.75" bottom="0.75" header="0.3" footer="0.3"/>
  <ignoredErrors>
    <ignoredError sqref="B24:M2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 1a</vt:lpstr>
      <vt:lpstr>Figure 1b</vt:lpstr>
      <vt:lpstr>Figure 2</vt:lpstr>
      <vt:lpstr>Figure 3</vt:lpstr>
      <vt:lpstr>Figure 4</vt:lpstr>
      <vt:lpstr>Figure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Georgina Carver</cp:lastModifiedBy>
  <dcterms:created xsi:type="dcterms:W3CDTF">2018-02-12T10:04:38Z</dcterms:created>
  <dcterms:modified xsi:type="dcterms:W3CDTF">2020-09-17T15:34:01Z</dcterms:modified>
</cp:coreProperties>
</file>